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lentiny\Desktop\"/>
    </mc:Choice>
  </mc:AlternateContent>
  <xr:revisionPtr revIDLastSave="0" documentId="8_{EBBEC4D7-8BF5-4AD5-A90F-39CE8EFF958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mmodity Sheet" sheetId="1" r:id="rId1"/>
    <sheet name="Preferred Meals" sheetId="5" r:id="rId2"/>
  </sheets>
  <calcPr calcId="191029"/>
</workbook>
</file>

<file path=xl/calcChain.xml><?xml version="1.0" encoding="utf-8"?>
<calcChain xmlns="http://schemas.openxmlformats.org/spreadsheetml/2006/main">
  <c r="J46" i="1" l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J47" i="1" l="1"/>
  <c r="E47" i="1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57" i="5" s="1"/>
  <c r="J57" i="5" l="1"/>
  <c r="K57" i="5" s="1"/>
  <c r="J48" i="1"/>
</calcChain>
</file>

<file path=xl/sharedStrings.xml><?xml version="1.0" encoding="utf-8"?>
<sst xmlns="http://schemas.openxmlformats.org/spreadsheetml/2006/main" count="260" uniqueCount="229">
  <si>
    <t>PRODUCT</t>
  </si>
  <si>
    <t>FROZEN ITEMS</t>
  </si>
  <si>
    <t>STOCK#</t>
  </si>
  <si>
    <t>INV</t>
  </si>
  <si>
    <t>CS</t>
  </si>
  <si>
    <t>REFRIGERATED ITEMS</t>
  </si>
  <si>
    <t>Chicken Fajita</t>
  </si>
  <si>
    <t>Chicken, Diced</t>
  </si>
  <si>
    <t>Diced Ham</t>
  </si>
  <si>
    <t>Sliced Ham</t>
  </si>
  <si>
    <t>Corn</t>
  </si>
  <si>
    <t>Peas</t>
  </si>
  <si>
    <t>Green Beans</t>
  </si>
  <si>
    <t>Broccoli (30lbs)</t>
  </si>
  <si>
    <t>A130</t>
  </si>
  <si>
    <t>A160</t>
  </si>
  <si>
    <t>A070</t>
  </si>
  <si>
    <t>A099</t>
  </si>
  <si>
    <t>American Cheese</t>
  </si>
  <si>
    <t>Shredded Cheddar</t>
  </si>
  <si>
    <t>Colby Jack Cubes</t>
  </si>
  <si>
    <t>Colby Jack Sticks</t>
  </si>
  <si>
    <t>Mozzerella String Cheese</t>
  </si>
  <si>
    <t>DRY ITEMS</t>
  </si>
  <si>
    <t>Applesauce (6/#10)</t>
  </si>
  <si>
    <t>Applesauce Cups 96ct</t>
  </si>
  <si>
    <t>Pears, Diced (6/#10)</t>
  </si>
  <si>
    <t>Peaches, Diced (6/#10)</t>
  </si>
  <si>
    <t>Mixed Fruit (6/#10)</t>
  </si>
  <si>
    <t>Mixed Fruit Cups 96ct</t>
  </si>
  <si>
    <t>Dried Cranberries (5/5lbs)</t>
  </si>
  <si>
    <t>Raisins (144/1.33oz)</t>
  </si>
  <si>
    <t>Salsa (6/#10)</t>
  </si>
  <si>
    <t>Allergen Free Dry Pack (Bk)</t>
  </si>
  <si>
    <t>Allergen Free Frozen Pack (Lunch)</t>
  </si>
  <si>
    <t>A32004</t>
  </si>
  <si>
    <t>A32007</t>
  </si>
  <si>
    <t>A434</t>
  </si>
  <si>
    <t>A470</t>
  </si>
  <si>
    <t>A504</t>
  </si>
  <si>
    <t>A291</t>
  </si>
  <si>
    <t>A237</t>
  </si>
  <si>
    <t>Snapper Tape</t>
  </si>
  <si>
    <t>Entrees</t>
  </si>
  <si>
    <t>Sides</t>
  </si>
  <si>
    <t>Tomato Soup w/Noodles</t>
  </si>
  <si>
    <t>Turkey Burger</t>
  </si>
  <si>
    <t>Shells &amp; Cheese</t>
  </si>
  <si>
    <t>Turkey/Stuffing/Mashed Potatoes</t>
  </si>
  <si>
    <t>Chicken Nuggets</t>
  </si>
  <si>
    <t>Chicken Tenders</t>
  </si>
  <si>
    <t>Chicken Nuggets w/Potato Rounds</t>
  </si>
  <si>
    <t>Wagon Wheel Pasta</t>
  </si>
  <si>
    <t>Chicken Queso Burrito</t>
  </si>
  <si>
    <t>Bean &amp; Cheese Burrito</t>
  </si>
  <si>
    <t>Cheesy Chipotle Chicken Bowl</t>
  </si>
  <si>
    <t>Corn Dogs &amp; Chicken Fun Mix</t>
  </si>
  <si>
    <t>Cheesy Wheat Radiatore Lasagna</t>
  </si>
  <si>
    <t>Chicken Pot Pie</t>
  </si>
  <si>
    <t>Chili Beans w/Soy Crumbles</t>
  </si>
  <si>
    <t>Cheeseburger Mac &amp; Cheese</t>
  </si>
  <si>
    <t>Turkey/Beef Bagel Dog</t>
  </si>
  <si>
    <t>Cheesy Parmesan Marinara Wrap</t>
  </si>
  <si>
    <t>Charbroiled Hamburger</t>
  </si>
  <si>
    <t xml:space="preserve">Cheeseburger  </t>
  </si>
  <si>
    <t>Chicken Drumstick &amp; Potato Rounds</t>
  </si>
  <si>
    <t>Beef &amp; Cheese Patty w/Pancakes</t>
  </si>
  <si>
    <t>Taco Filling w/Sauce</t>
  </si>
  <si>
    <t>Mozzerella Sticks</t>
  </si>
  <si>
    <t>Bean, Beef &amp; Cheese Burritos</t>
  </si>
  <si>
    <t>Chicken w/Cheese, Potatoes, Broccoli</t>
  </si>
  <si>
    <t>Rotini</t>
  </si>
  <si>
    <t>BBQ Fajita Chicken</t>
  </si>
  <si>
    <t>Cheese Pizza</t>
  </si>
  <si>
    <t>Sausage Pizza</t>
  </si>
  <si>
    <t>Turkey Ham &amp; Cheese Panini</t>
  </si>
  <si>
    <t>N13076</t>
  </si>
  <si>
    <t>Turkey/Beef Frank w/P.Rounds</t>
  </si>
  <si>
    <t>Sweet N Sour Pineapple Beef</t>
  </si>
  <si>
    <t>Sloppy Joe</t>
  </si>
  <si>
    <t>N101</t>
  </si>
  <si>
    <t>N106</t>
  </si>
  <si>
    <t>N11102</t>
  </si>
  <si>
    <t>N117</t>
  </si>
  <si>
    <t>N171</t>
  </si>
  <si>
    <t>N13150</t>
  </si>
  <si>
    <t>N132215</t>
  </si>
  <si>
    <t>N13238</t>
  </si>
  <si>
    <t>N133515</t>
  </si>
  <si>
    <t>N13203</t>
  </si>
  <si>
    <t>N13204</t>
  </si>
  <si>
    <t>N132115</t>
  </si>
  <si>
    <t>N17083</t>
  </si>
  <si>
    <t>N17086</t>
  </si>
  <si>
    <t>N17088</t>
  </si>
  <si>
    <t>N657</t>
  </si>
  <si>
    <t>Turkey/Beef Hot Dog w/Potato Rounds</t>
  </si>
  <si>
    <t>Mixed Vegetables</t>
  </si>
  <si>
    <t>Broccoli</t>
  </si>
  <si>
    <t>Refried Beans</t>
  </si>
  <si>
    <t>Corn &amp; Carrots</t>
  </si>
  <si>
    <t>Carrots</t>
  </si>
  <si>
    <t>Broccoli w/Cheese Sauce</t>
  </si>
  <si>
    <t>Mexican Corn</t>
  </si>
  <si>
    <t>Italian Mixed Vegetables (20/cs)</t>
  </si>
  <si>
    <t>Mashed Potatoes</t>
  </si>
  <si>
    <t>French Fries</t>
  </si>
  <si>
    <t>Potato Rounds</t>
  </si>
  <si>
    <t>Peas &amp; Carrots</t>
  </si>
  <si>
    <t>Dagon Juice Vegetable Blend</t>
  </si>
  <si>
    <t>Mixed Vegetables (Garden)</t>
  </si>
  <si>
    <t>Marinara Dipping Sauce</t>
  </si>
  <si>
    <t>Sunset Sip Vegetables Blend</t>
  </si>
  <si>
    <t>Country Vegetables</t>
  </si>
  <si>
    <t>Southwest Corn</t>
  </si>
  <si>
    <t>Salsa Cup</t>
  </si>
  <si>
    <t>Taco Beans</t>
  </si>
  <si>
    <t>N1034</t>
  </si>
  <si>
    <t>N11494</t>
  </si>
  <si>
    <t>N13340</t>
  </si>
  <si>
    <t>Chicken Dipper w/Sauce</t>
  </si>
  <si>
    <t>Turkey Burger w/Oven Roasted Potato</t>
  </si>
  <si>
    <t>Peaches, Sliced (6/#10)</t>
  </si>
  <si>
    <t>Chicken Tenders w/Sweet Potatoes</t>
  </si>
  <si>
    <t>Buffalo Chicken</t>
  </si>
  <si>
    <t>Ranch Chicken Pizza</t>
  </si>
  <si>
    <t>Sweet Sour Pineapple Meatballs</t>
  </si>
  <si>
    <t>Chicken Breast Patty</t>
  </si>
  <si>
    <t>Meatloaf Panni</t>
  </si>
  <si>
    <t>IL13096</t>
  </si>
  <si>
    <t>Chicken Fries w/Tator Tots</t>
  </si>
  <si>
    <t>Turkey Ranch Burger</t>
  </si>
  <si>
    <t>T13161</t>
  </si>
  <si>
    <t>Turkey Ham &amp; Cheese Hoagie</t>
  </si>
  <si>
    <t>Salisbury w/Gravy</t>
  </si>
  <si>
    <t>ILN112</t>
  </si>
  <si>
    <t>Chicken Breast Tenders w/Potato Wedge</t>
  </si>
  <si>
    <t xml:space="preserve">Chicken Taco w/Shredded Cheese </t>
  </si>
  <si>
    <t>Turkey Sticks</t>
  </si>
  <si>
    <t>Toasted Cheese Sandwich</t>
  </si>
  <si>
    <t>Salisbury w/Mashed Potato</t>
  </si>
  <si>
    <t>SS Chocolate Milk (27 ct.)</t>
  </si>
  <si>
    <t>SS White Milk   (27 ct.)</t>
  </si>
  <si>
    <t>Corn 30#</t>
  </si>
  <si>
    <t>Green Beans  30#</t>
  </si>
  <si>
    <t>Peas  30#</t>
  </si>
  <si>
    <t>Sliced Carrots  30#</t>
  </si>
  <si>
    <t>Frozen Peach Cups  96 ct.</t>
  </si>
  <si>
    <t>Frozen Strawberry Cups  96 ct.</t>
  </si>
  <si>
    <t>Frozen Blueberries  30#</t>
  </si>
  <si>
    <t>Shredded Mozzerella (Frozen)</t>
  </si>
  <si>
    <t>Pepperoni Pizza</t>
  </si>
  <si>
    <t>N13199</t>
  </si>
  <si>
    <t>Cheese Panini</t>
  </si>
  <si>
    <t>Califorina Blend</t>
  </si>
  <si>
    <t>N1036</t>
  </si>
  <si>
    <t>Popcorn chicken/mashed potatos</t>
  </si>
  <si>
    <t>Spaghetti w/Meat Balls</t>
  </si>
  <si>
    <t>Maple Baked Beans(Vegetarian)</t>
  </si>
  <si>
    <t>Frozen Strawberry Buckets  30#</t>
  </si>
  <si>
    <t>Chow Main Noodles (5/205#)</t>
  </si>
  <si>
    <t>Grilled Cheese Sandwich (Bulk) 9128 ct.)</t>
  </si>
  <si>
    <t>Taco Snacks (96 ct.)</t>
  </si>
  <si>
    <t>Chicken Patty (Goldkist  156 ct.)</t>
  </si>
  <si>
    <t>JTM Sous vide Pork (6/5# bags)</t>
  </si>
  <si>
    <t>Breakfast Egg Wraps  (75 ct.)</t>
  </si>
  <si>
    <t>Scrambled Eggs (4/5# bags)</t>
  </si>
  <si>
    <t>Sauces:</t>
  </si>
  <si>
    <t>JTM Asian  (6/5# bags)</t>
  </si>
  <si>
    <t>JTM Sriracha  (6/5# bags)</t>
  </si>
  <si>
    <t>JTM Chili Sauce (6/5# bags)</t>
  </si>
  <si>
    <t>JTM Sweet Teriyaki (6/5# bages)</t>
  </si>
  <si>
    <t>Paper Products:</t>
  </si>
  <si>
    <t>Poly Bun Ovenable Bags (200 ct.)</t>
  </si>
  <si>
    <t>12 oz. Square Black Bowls (8/6 ct.)</t>
  </si>
  <si>
    <t>2 oz. Liddles (900 ct.)</t>
  </si>
  <si>
    <t>4 oz. Liddles (900 ct.)</t>
  </si>
  <si>
    <t>Spork Kits (1000 ct.)</t>
  </si>
  <si>
    <t>Kickin Pintos</t>
  </si>
  <si>
    <t>Cavatoppi &amp; Cheese</t>
  </si>
  <si>
    <t>TMP12367</t>
  </si>
  <si>
    <t>Cheeseburger w/Pepper Jack Cheese</t>
  </si>
  <si>
    <t>N110</t>
  </si>
  <si>
    <t>BBQ Chicken</t>
  </si>
  <si>
    <t>Chicken Alfredo</t>
  </si>
  <si>
    <t xml:space="preserve">Corn Dog </t>
  </si>
  <si>
    <t>N12456</t>
  </si>
  <si>
    <t>Ham &amp; Cheese Hero Sandwich</t>
  </si>
  <si>
    <t>NYC162638</t>
  </si>
  <si>
    <t>Pancakes</t>
  </si>
  <si>
    <t>Queso Blanco  (6/5#)</t>
  </si>
  <si>
    <t>Whole  Strawberries 30#</t>
  </si>
  <si>
    <t>Sliced Straberries 30#</t>
  </si>
  <si>
    <t>Apple Slices 30#</t>
  </si>
  <si>
    <t>French Fries 30#</t>
  </si>
  <si>
    <t xml:space="preserve">Chicken Patty </t>
  </si>
  <si>
    <t>N12317</t>
  </si>
  <si>
    <t>N17180</t>
  </si>
  <si>
    <t>Chicken Breast Patty in Sauce</t>
  </si>
  <si>
    <t>N12201</t>
  </si>
  <si>
    <t>Pepperoni Flatbread</t>
  </si>
  <si>
    <t>N77091</t>
  </si>
  <si>
    <t>Cheese pizza Flatbread</t>
  </si>
  <si>
    <t>Turkey (diced) w/Mashed Potato</t>
  </si>
  <si>
    <t>Chicken Chips (48 ser.per case)</t>
  </si>
  <si>
    <t>Pizza Cheese BD</t>
  </si>
  <si>
    <t>Tomatoes (6/#10)</t>
  </si>
  <si>
    <t>Corn (6/#10)</t>
  </si>
  <si>
    <t>Vegetiarin Bean (6/10)</t>
  </si>
  <si>
    <t>Sliced Carrots (6/#10)</t>
  </si>
  <si>
    <t>Refried Beans (6/#10)</t>
  </si>
  <si>
    <t>Green Beans (6/#10)</t>
  </si>
  <si>
    <t>N17100</t>
  </si>
  <si>
    <t>French Bread Pizza</t>
  </si>
  <si>
    <t>N17090</t>
  </si>
  <si>
    <t>Penne w/Meat Sauce</t>
  </si>
  <si>
    <t>N19781</t>
  </si>
  <si>
    <t>Turkey Corndogs</t>
  </si>
  <si>
    <t>Mac &amp; Cheese               12235</t>
  </si>
  <si>
    <t>Turkey Deli Breast</t>
  </si>
  <si>
    <t>Beacon Streets</t>
  </si>
  <si>
    <t>Cost</t>
  </si>
  <si>
    <t>Inv. Cost</t>
  </si>
  <si>
    <t>Turkey Ranch Burger w/Wedges</t>
  </si>
  <si>
    <t>Totals</t>
  </si>
  <si>
    <t>Turkey Deli Breast (Sliced)</t>
  </si>
  <si>
    <t>Inv.Cost</t>
  </si>
  <si>
    <t>Total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</si>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</sst>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10" fillId="0" borderId="1" xfId="0" applyFont="1" applyBorder="1"/>
    <xf numFmtId="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/>
    <xf numFmtId="0" fontId="10" fillId="0" borderId="1" xfId="0" applyFont="1" applyBorder="1" applyAlignment="1">
      <alignment horizontal="center"/>
    </xf>
    <xf numFmtId="0" fontId="10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164" fontId="4" fillId="0" borderId="0" xfId="0" applyNumberFormat="1" applyFont="1"/>
    <xf numFmtId="164" fontId="10" fillId="0" borderId="1" xfId="0" applyNumberFormat="1" applyFont="1" applyBorder="1"/>
    <xf numFmtId="0" fontId="4" fillId="0" borderId="5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4" fillId="0" borderId="5" xfId="0" applyNumberFormat="1" applyFont="1" applyBorder="1"/>
    <xf numFmtId="0" fontId="10" fillId="0" borderId="4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164" fontId="10" fillId="0" borderId="4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view="pageLayout" topLeftCell="A12" zoomScaleNormal="100" workbookViewId="0">
      <selection activeCell="F45" sqref="F45"/>
    </sheetView>
  </sheetViews>
  <sheetFormatPr defaultRowHeight="15" x14ac:dyDescent="0.25"/>
  <cols>
    <col min="1" max="1" width="27.85546875" customWidth="1"/>
    <col min="2" max="2" width="5.5703125" customWidth="1"/>
    <col min="3" max="3" width="4.5703125" style="5" customWidth="1"/>
    <col min="4" max="4" width="6.42578125" customWidth="1"/>
    <col min="5" max="5" width="8.140625" customWidth="1"/>
    <col min="6" max="6" width="22.5703125" customWidth="1"/>
    <col min="7" max="7" width="3.5703125" customWidth="1"/>
    <col min="8" max="8" width="4.7109375" style="5" customWidth="1"/>
    <col min="9" max="9" width="7.140625" customWidth="1"/>
    <col min="10" max="10" width="10.85546875" customWidth="1"/>
  </cols>
  <sheetData>
    <row r="1" spans="1:10" ht="16.5" x14ac:dyDescent="0.3">
      <c r="A1" s="14">
        <v>0</v>
      </c>
      <c r="B1" s="16"/>
      <c r="C1" s="17"/>
      <c r="D1" s="12" t="s">
        <v>4</v>
      </c>
      <c r="E1" s="12" t="s">
        <v>4</v>
      </c>
      <c r="F1" s="14" t="s">
        <v>0</v>
      </c>
      <c r="G1" s="16"/>
      <c r="H1" s="17"/>
      <c r="I1" s="12" t="s">
        <v>4</v>
      </c>
      <c r="J1" s="12" t="s">
        <v>4</v>
      </c>
    </row>
    <row r="2" spans="1:10" ht="16.5" x14ac:dyDescent="0.3">
      <c r="A2" s="14" t="s">
        <v>1</v>
      </c>
      <c r="B2" s="13" t="s">
        <v>2</v>
      </c>
      <c r="C2" s="15" t="s">
        <v>3</v>
      </c>
      <c r="D2" s="12" t="s">
        <v>221</v>
      </c>
      <c r="E2" s="12" t="s">
        <v>226</v>
      </c>
      <c r="F2" s="14" t="s">
        <v>5</v>
      </c>
      <c r="G2" s="32" t="s">
        <v>2</v>
      </c>
      <c r="H2" s="15" t="s">
        <v>3</v>
      </c>
      <c r="I2" s="12" t="s">
        <v>221</v>
      </c>
      <c r="J2" s="12" t="s">
        <v>226</v>
      </c>
    </row>
    <row r="3" spans="1:10" ht="16.5" x14ac:dyDescent="0.3">
      <c r="A3" s="35" t="s">
        <v>6</v>
      </c>
      <c r="B3" s="16"/>
      <c r="C3" s="33">
        <v>8</v>
      </c>
      <c r="D3" s="52">
        <v>2.95</v>
      </c>
      <c r="E3" s="52">
        <f>C3*D3</f>
        <v>23.6</v>
      </c>
      <c r="F3" s="13" t="s">
        <v>18</v>
      </c>
      <c r="G3" s="12"/>
      <c r="H3" s="33">
        <v>145</v>
      </c>
      <c r="I3" s="52">
        <v>2.95</v>
      </c>
      <c r="J3" s="52">
        <f>H3*I3</f>
        <v>427.75</v>
      </c>
    </row>
    <row r="4" spans="1:10" ht="16.5" x14ac:dyDescent="0.3">
      <c r="A4" s="35" t="s">
        <v>204</v>
      </c>
      <c r="B4" s="16"/>
      <c r="C4" s="33">
        <v>129</v>
      </c>
      <c r="D4" s="52">
        <v>63</v>
      </c>
      <c r="E4" s="52">
        <f t="shared" ref="E4:E46" si="0">C4*D4</f>
        <v>8127</v>
      </c>
      <c r="F4" s="13" t="s">
        <v>20</v>
      </c>
      <c r="G4" s="12"/>
      <c r="H4" s="33"/>
      <c r="I4" s="52"/>
      <c r="J4" s="52">
        <f t="shared" ref="J4:J46" si="1">H4*I4</f>
        <v>0</v>
      </c>
    </row>
    <row r="5" spans="1:10" ht="16.5" x14ac:dyDescent="0.3">
      <c r="A5" s="35" t="s">
        <v>7</v>
      </c>
      <c r="B5" s="16"/>
      <c r="C5" s="33">
        <v>20</v>
      </c>
      <c r="D5" s="52">
        <v>2.95</v>
      </c>
      <c r="E5" s="52">
        <f t="shared" si="0"/>
        <v>59</v>
      </c>
      <c r="F5" s="13" t="s">
        <v>21</v>
      </c>
      <c r="G5" s="12"/>
      <c r="H5" s="33"/>
      <c r="I5" s="52"/>
      <c r="J5" s="52">
        <f t="shared" si="1"/>
        <v>0</v>
      </c>
    </row>
    <row r="6" spans="1:10" ht="16.5" x14ac:dyDescent="0.3">
      <c r="A6" s="35" t="s">
        <v>8</v>
      </c>
      <c r="B6" s="16"/>
      <c r="C6" s="33">
        <v>28</v>
      </c>
      <c r="D6" s="52">
        <v>2.95</v>
      </c>
      <c r="E6" s="52">
        <f t="shared" si="0"/>
        <v>82.600000000000009</v>
      </c>
      <c r="F6" s="13" t="s">
        <v>22</v>
      </c>
      <c r="G6" s="12"/>
      <c r="H6" s="33"/>
      <c r="I6" s="52"/>
      <c r="J6" s="52">
        <f t="shared" si="1"/>
        <v>0</v>
      </c>
    </row>
    <row r="7" spans="1:10" x14ac:dyDescent="0.25">
      <c r="A7" s="35" t="s">
        <v>9</v>
      </c>
      <c r="B7" s="33"/>
      <c r="C7" s="33">
        <v>58</v>
      </c>
      <c r="D7" s="52">
        <v>2.95</v>
      </c>
      <c r="E7" s="52">
        <f t="shared" si="0"/>
        <v>171.10000000000002</v>
      </c>
      <c r="F7" s="13" t="s">
        <v>19</v>
      </c>
      <c r="G7" s="12"/>
      <c r="H7" s="33">
        <v>258</v>
      </c>
      <c r="I7" s="52">
        <v>2.95</v>
      </c>
      <c r="J7" s="52">
        <f t="shared" si="1"/>
        <v>761.1</v>
      </c>
    </row>
    <row r="8" spans="1:10" x14ac:dyDescent="0.25">
      <c r="A8" s="35" t="s">
        <v>219</v>
      </c>
      <c r="B8" s="33"/>
      <c r="C8" s="33">
        <v>32</v>
      </c>
      <c r="D8" s="52">
        <v>2.95</v>
      </c>
      <c r="E8" s="52">
        <f t="shared" si="0"/>
        <v>94.4</v>
      </c>
      <c r="F8" s="13" t="s">
        <v>150</v>
      </c>
      <c r="G8" s="12"/>
      <c r="H8" s="33">
        <v>54</v>
      </c>
      <c r="I8" s="52">
        <v>2.95</v>
      </c>
      <c r="J8" s="52">
        <f t="shared" si="1"/>
        <v>159.30000000000001</v>
      </c>
    </row>
    <row r="9" spans="1:10" ht="16.5" x14ac:dyDescent="0.3">
      <c r="A9" s="35" t="s">
        <v>225</v>
      </c>
      <c r="B9" s="35"/>
      <c r="C9" s="33">
        <v>85</v>
      </c>
      <c r="D9" s="52">
        <v>2.95</v>
      </c>
      <c r="E9" s="52">
        <f t="shared" si="0"/>
        <v>250.75000000000003</v>
      </c>
      <c r="F9" s="14" t="s">
        <v>23</v>
      </c>
      <c r="G9" s="12"/>
      <c r="H9" s="33"/>
      <c r="I9" s="52"/>
      <c r="J9" s="52">
        <f t="shared" si="1"/>
        <v>0</v>
      </c>
    </row>
    <row r="10" spans="1:10" x14ac:dyDescent="0.25">
      <c r="A10" s="2"/>
      <c r="B10" s="2"/>
      <c r="C10" s="6"/>
      <c r="D10" s="52"/>
      <c r="E10" s="52">
        <f t="shared" si="0"/>
        <v>0</v>
      </c>
      <c r="F10" s="13" t="s">
        <v>141</v>
      </c>
      <c r="G10" s="12"/>
      <c r="H10" s="33">
        <v>54</v>
      </c>
      <c r="I10" s="52">
        <v>0.5</v>
      </c>
      <c r="J10" s="52">
        <f t="shared" si="1"/>
        <v>27</v>
      </c>
    </row>
    <row r="11" spans="1:10" x14ac:dyDescent="0.25">
      <c r="A11" s="35" t="s">
        <v>161</v>
      </c>
      <c r="B11" s="33"/>
      <c r="C11" s="33">
        <v>4</v>
      </c>
      <c r="D11" s="52"/>
      <c r="E11" s="52">
        <f t="shared" si="0"/>
        <v>0</v>
      </c>
      <c r="F11" s="13" t="s">
        <v>142</v>
      </c>
      <c r="G11" s="12"/>
      <c r="H11" s="33">
        <v>83</v>
      </c>
      <c r="I11" s="52">
        <v>0.5</v>
      </c>
      <c r="J11" s="52">
        <f t="shared" si="1"/>
        <v>41.5</v>
      </c>
    </row>
    <row r="12" spans="1:10" x14ac:dyDescent="0.25">
      <c r="A12" s="35" t="s">
        <v>162</v>
      </c>
      <c r="B12" s="33"/>
      <c r="C12" s="33">
        <v>9</v>
      </c>
      <c r="D12" s="52"/>
      <c r="E12" s="52">
        <f t="shared" si="0"/>
        <v>0</v>
      </c>
      <c r="F12" s="13"/>
      <c r="G12" s="12"/>
      <c r="H12" s="33"/>
      <c r="I12" s="52"/>
      <c r="J12" s="52">
        <f t="shared" si="1"/>
        <v>0</v>
      </c>
    </row>
    <row r="13" spans="1:10" x14ac:dyDescent="0.25">
      <c r="A13" s="35" t="s">
        <v>160</v>
      </c>
      <c r="B13" s="33"/>
      <c r="C13" s="33">
        <v>6</v>
      </c>
      <c r="D13" s="52"/>
      <c r="E13" s="52">
        <f t="shared" si="0"/>
        <v>0</v>
      </c>
      <c r="F13" s="13" t="s">
        <v>24</v>
      </c>
      <c r="G13" s="12"/>
      <c r="H13" s="33">
        <v>334</v>
      </c>
      <c r="I13" s="52">
        <v>2.95</v>
      </c>
      <c r="J13" s="52">
        <f t="shared" si="1"/>
        <v>985.30000000000007</v>
      </c>
    </row>
    <row r="14" spans="1:10" x14ac:dyDescent="0.25">
      <c r="A14" s="35" t="s">
        <v>164</v>
      </c>
      <c r="B14" s="33"/>
      <c r="C14" s="33"/>
      <c r="D14" s="52"/>
      <c r="E14" s="52">
        <f t="shared" si="0"/>
        <v>0</v>
      </c>
      <c r="F14" s="13" t="s">
        <v>25</v>
      </c>
      <c r="G14" s="12"/>
      <c r="H14" s="33">
        <v>212</v>
      </c>
      <c r="I14" s="52">
        <v>2.95</v>
      </c>
      <c r="J14" s="52">
        <f t="shared" si="1"/>
        <v>625.40000000000009</v>
      </c>
    </row>
    <row r="15" spans="1:10" x14ac:dyDescent="0.25">
      <c r="A15" s="35" t="s">
        <v>205</v>
      </c>
      <c r="B15" s="33"/>
      <c r="C15" s="33">
        <v>2</v>
      </c>
      <c r="D15" s="52"/>
      <c r="E15" s="52">
        <f t="shared" si="0"/>
        <v>0</v>
      </c>
      <c r="F15" s="13" t="s">
        <v>30</v>
      </c>
      <c r="G15" s="12" t="s">
        <v>40</v>
      </c>
      <c r="H15" s="33"/>
      <c r="I15" s="52"/>
      <c r="J15" s="52">
        <f t="shared" si="1"/>
        <v>0</v>
      </c>
    </row>
    <row r="16" spans="1:10" x14ac:dyDescent="0.25">
      <c r="A16" s="35" t="s">
        <v>220</v>
      </c>
      <c r="B16" s="33"/>
      <c r="C16" s="33">
        <v>10</v>
      </c>
      <c r="D16" s="52"/>
      <c r="E16" s="52">
        <f t="shared" si="0"/>
        <v>0</v>
      </c>
      <c r="F16" s="13" t="s">
        <v>28</v>
      </c>
      <c r="G16" s="12" t="s">
        <v>38</v>
      </c>
      <c r="H16" s="33">
        <v>434</v>
      </c>
      <c r="I16" s="52">
        <v>2.95</v>
      </c>
      <c r="J16" s="52">
        <f t="shared" si="1"/>
        <v>1280.3000000000002</v>
      </c>
    </row>
    <row r="17" spans="1:10" x14ac:dyDescent="0.25">
      <c r="A17" s="35" t="s">
        <v>163</v>
      </c>
      <c r="B17" s="33"/>
      <c r="C17" s="33"/>
      <c r="D17" s="52"/>
      <c r="E17" s="52">
        <f t="shared" si="0"/>
        <v>0</v>
      </c>
      <c r="F17" s="13" t="s">
        <v>29</v>
      </c>
      <c r="G17" s="12"/>
      <c r="H17" s="33"/>
      <c r="I17" s="52"/>
      <c r="J17" s="52">
        <f t="shared" si="1"/>
        <v>0</v>
      </c>
    </row>
    <row r="18" spans="1:10" x14ac:dyDescent="0.25">
      <c r="A18" s="35" t="s">
        <v>165</v>
      </c>
      <c r="B18" s="33"/>
      <c r="C18" s="33"/>
      <c r="D18" s="52"/>
      <c r="E18" s="52">
        <f t="shared" si="0"/>
        <v>0</v>
      </c>
      <c r="F18" s="13" t="s">
        <v>27</v>
      </c>
      <c r="G18" s="12"/>
      <c r="H18" s="33">
        <v>434</v>
      </c>
      <c r="I18" s="52">
        <v>2.95</v>
      </c>
      <c r="J18" s="52">
        <f t="shared" si="1"/>
        <v>1280.3000000000002</v>
      </c>
    </row>
    <row r="19" spans="1:10" x14ac:dyDescent="0.25">
      <c r="A19" s="35" t="s">
        <v>166</v>
      </c>
      <c r="B19" s="33"/>
      <c r="C19" s="33">
        <v>1</v>
      </c>
      <c r="D19" s="52">
        <v>44.86</v>
      </c>
      <c r="E19" s="52">
        <f t="shared" si="0"/>
        <v>44.86</v>
      </c>
      <c r="F19" s="13" t="s">
        <v>122</v>
      </c>
      <c r="G19" s="12"/>
      <c r="H19" s="33"/>
      <c r="I19" s="52"/>
      <c r="J19" s="52">
        <f t="shared" si="1"/>
        <v>0</v>
      </c>
    </row>
    <row r="20" spans="1:10" x14ac:dyDescent="0.25">
      <c r="A20" s="35" t="s">
        <v>189</v>
      </c>
      <c r="B20" s="33">
        <v>7201</v>
      </c>
      <c r="C20" s="33">
        <v>24</v>
      </c>
      <c r="D20" s="52">
        <v>2.95</v>
      </c>
      <c r="E20" s="52">
        <f t="shared" si="0"/>
        <v>70.800000000000011</v>
      </c>
      <c r="F20" s="13" t="s">
        <v>26</v>
      </c>
      <c r="G20" s="12" t="s">
        <v>37</v>
      </c>
      <c r="H20" s="33">
        <v>398</v>
      </c>
      <c r="I20" s="52">
        <v>2.95</v>
      </c>
      <c r="J20" s="52">
        <f t="shared" si="1"/>
        <v>1174.1000000000001</v>
      </c>
    </row>
    <row r="21" spans="1:10" ht="16.5" x14ac:dyDescent="0.3">
      <c r="A21" s="35" t="s">
        <v>138</v>
      </c>
      <c r="B21" s="17"/>
      <c r="C21" s="12"/>
      <c r="D21" s="52"/>
      <c r="E21" s="52">
        <f t="shared" si="0"/>
        <v>0</v>
      </c>
      <c r="F21" s="13" t="s">
        <v>31</v>
      </c>
      <c r="G21" s="12" t="s">
        <v>39</v>
      </c>
      <c r="H21" s="33">
        <v>45</v>
      </c>
      <c r="I21" s="52">
        <v>2.95</v>
      </c>
      <c r="J21" s="52">
        <f t="shared" si="1"/>
        <v>132.75</v>
      </c>
    </row>
    <row r="22" spans="1:10" ht="16.5" x14ac:dyDescent="0.3">
      <c r="A22" s="35"/>
      <c r="B22" s="16"/>
      <c r="C22" s="17"/>
      <c r="D22" s="52"/>
      <c r="E22" s="52">
        <f t="shared" si="0"/>
        <v>0</v>
      </c>
      <c r="F22" s="13" t="s">
        <v>32</v>
      </c>
      <c r="G22" s="12" t="s">
        <v>41</v>
      </c>
      <c r="H22" s="33">
        <v>51</v>
      </c>
      <c r="I22" s="52">
        <v>2.95</v>
      </c>
      <c r="J22" s="52">
        <f t="shared" si="1"/>
        <v>150.45000000000002</v>
      </c>
    </row>
    <row r="23" spans="1:10" ht="16.5" x14ac:dyDescent="0.3">
      <c r="A23" s="16"/>
      <c r="B23" s="16"/>
      <c r="C23" s="17"/>
      <c r="D23" s="52"/>
      <c r="E23" s="52">
        <f t="shared" si="0"/>
        <v>0</v>
      </c>
      <c r="F23" s="13" t="s">
        <v>206</v>
      </c>
      <c r="G23" s="12"/>
      <c r="H23" s="33"/>
      <c r="I23" s="52"/>
      <c r="J23" s="52">
        <f t="shared" si="1"/>
        <v>0</v>
      </c>
    </row>
    <row r="24" spans="1:10" ht="16.5" x14ac:dyDescent="0.3">
      <c r="A24" s="35" t="s">
        <v>13</v>
      </c>
      <c r="B24" s="16"/>
      <c r="C24" s="33">
        <v>226</v>
      </c>
      <c r="D24" s="52">
        <v>2.95</v>
      </c>
      <c r="E24" s="52">
        <f t="shared" si="0"/>
        <v>666.7</v>
      </c>
      <c r="F24" s="35" t="s">
        <v>207</v>
      </c>
      <c r="G24" s="35"/>
      <c r="H24" s="39"/>
      <c r="I24" s="52"/>
      <c r="J24" s="52">
        <f t="shared" si="1"/>
        <v>0</v>
      </c>
    </row>
    <row r="25" spans="1:10" x14ac:dyDescent="0.25">
      <c r="A25" s="35" t="s">
        <v>143</v>
      </c>
      <c r="B25" s="33" t="s">
        <v>14</v>
      </c>
      <c r="C25" s="33">
        <v>328</v>
      </c>
      <c r="D25" s="52">
        <v>2.95</v>
      </c>
      <c r="E25" s="52">
        <f t="shared" si="0"/>
        <v>967.6</v>
      </c>
      <c r="F25" s="35" t="s">
        <v>208</v>
      </c>
      <c r="G25" s="35"/>
      <c r="H25" s="39"/>
      <c r="I25" s="52"/>
      <c r="J25" s="52">
        <f t="shared" si="1"/>
        <v>0</v>
      </c>
    </row>
    <row r="26" spans="1:10" x14ac:dyDescent="0.25">
      <c r="A26" s="35" t="s">
        <v>144</v>
      </c>
      <c r="B26" s="33" t="s">
        <v>16</v>
      </c>
      <c r="C26" s="33">
        <v>107</v>
      </c>
      <c r="D26" s="52">
        <v>2.95</v>
      </c>
      <c r="E26" s="52">
        <f t="shared" si="0"/>
        <v>315.65000000000003</v>
      </c>
      <c r="F26" s="35" t="s">
        <v>209</v>
      </c>
      <c r="G26" s="35"/>
      <c r="H26" s="39"/>
      <c r="I26" s="52"/>
      <c r="J26" s="52">
        <f t="shared" si="1"/>
        <v>0</v>
      </c>
    </row>
    <row r="27" spans="1:10" x14ac:dyDescent="0.25">
      <c r="A27" s="35" t="s">
        <v>145</v>
      </c>
      <c r="B27" s="33" t="s">
        <v>15</v>
      </c>
      <c r="C27" s="33">
        <v>248</v>
      </c>
      <c r="D27" s="52">
        <v>2.95</v>
      </c>
      <c r="E27" s="52">
        <f t="shared" si="0"/>
        <v>731.6</v>
      </c>
      <c r="F27" s="35" t="s">
        <v>210</v>
      </c>
      <c r="G27" s="35"/>
      <c r="H27" s="39"/>
      <c r="I27" s="52"/>
      <c r="J27" s="52">
        <f t="shared" si="1"/>
        <v>0</v>
      </c>
    </row>
    <row r="28" spans="1:10" x14ac:dyDescent="0.25">
      <c r="A28" s="35" t="s">
        <v>146</v>
      </c>
      <c r="B28" s="33" t="s">
        <v>17</v>
      </c>
      <c r="C28" s="33">
        <v>254</v>
      </c>
      <c r="D28" s="52">
        <v>2.95</v>
      </c>
      <c r="E28" s="52">
        <f t="shared" si="0"/>
        <v>749.30000000000007</v>
      </c>
      <c r="F28" s="35" t="s">
        <v>211</v>
      </c>
      <c r="G28" s="35"/>
      <c r="H28" s="39"/>
      <c r="I28" s="52"/>
      <c r="J28" s="52">
        <f t="shared" si="1"/>
        <v>0</v>
      </c>
    </row>
    <row r="29" spans="1:10" ht="16.5" x14ac:dyDescent="0.3">
      <c r="A29" s="16" t="s">
        <v>194</v>
      </c>
      <c r="B29" s="16"/>
      <c r="C29" s="17">
        <v>26</v>
      </c>
      <c r="D29" s="52">
        <v>2.95</v>
      </c>
      <c r="E29" s="52">
        <f t="shared" si="0"/>
        <v>76.7</v>
      </c>
      <c r="F29" s="2"/>
      <c r="G29" s="2"/>
      <c r="H29" s="6"/>
      <c r="I29" s="52"/>
      <c r="J29" s="52">
        <f t="shared" si="1"/>
        <v>0</v>
      </c>
    </row>
    <row r="30" spans="1:10" x14ac:dyDescent="0.25">
      <c r="A30" s="13" t="s">
        <v>34</v>
      </c>
      <c r="B30" s="13" t="s">
        <v>36</v>
      </c>
      <c r="C30" s="33"/>
      <c r="D30" s="52"/>
      <c r="E30" s="52">
        <f t="shared" si="0"/>
        <v>0</v>
      </c>
      <c r="F30" s="2"/>
      <c r="G30" s="40"/>
      <c r="H30" s="6"/>
      <c r="I30" s="52"/>
      <c r="J30" s="52">
        <f t="shared" si="1"/>
        <v>0</v>
      </c>
    </row>
    <row r="31" spans="1:10" ht="16.5" x14ac:dyDescent="0.3">
      <c r="A31" s="11"/>
      <c r="B31" s="16"/>
      <c r="C31" s="33"/>
      <c r="D31" s="52"/>
      <c r="E31" s="52">
        <f t="shared" si="0"/>
        <v>0</v>
      </c>
      <c r="F31" s="2"/>
      <c r="G31" s="2"/>
      <c r="H31" s="6"/>
      <c r="I31" s="52"/>
      <c r="J31" s="52">
        <f t="shared" si="1"/>
        <v>0</v>
      </c>
    </row>
    <row r="32" spans="1:10" ht="16.5" x14ac:dyDescent="0.3">
      <c r="A32" s="34" t="s">
        <v>167</v>
      </c>
      <c r="B32" s="16"/>
      <c r="C32" s="17"/>
      <c r="D32" s="52"/>
      <c r="E32" s="52">
        <f t="shared" si="0"/>
        <v>0</v>
      </c>
      <c r="F32" s="2"/>
      <c r="G32" s="2"/>
      <c r="H32" s="6"/>
      <c r="I32" s="52"/>
      <c r="J32" s="52">
        <f t="shared" si="1"/>
        <v>0</v>
      </c>
    </row>
    <row r="33" spans="1:11" ht="16.5" x14ac:dyDescent="0.3">
      <c r="A33" s="16" t="s">
        <v>168</v>
      </c>
      <c r="B33" s="16">
        <v>73430</v>
      </c>
      <c r="C33" s="17"/>
      <c r="D33" s="52"/>
      <c r="E33" s="52">
        <f t="shared" si="0"/>
        <v>0</v>
      </c>
      <c r="F33" s="13"/>
      <c r="G33" s="12"/>
      <c r="H33" s="33"/>
      <c r="I33" s="52"/>
      <c r="J33" s="52">
        <f t="shared" si="1"/>
        <v>0</v>
      </c>
    </row>
    <row r="34" spans="1:11" ht="16.5" x14ac:dyDescent="0.3">
      <c r="A34" s="16" t="s">
        <v>169</v>
      </c>
      <c r="B34" s="16">
        <v>5707</v>
      </c>
      <c r="C34" s="17"/>
      <c r="D34" s="52"/>
      <c r="E34" s="52">
        <f t="shared" si="0"/>
        <v>0</v>
      </c>
      <c r="F34" s="2"/>
      <c r="G34" s="2"/>
      <c r="H34" s="6"/>
      <c r="I34" s="52"/>
      <c r="J34" s="52">
        <f t="shared" si="1"/>
        <v>0</v>
      </c>
    </row>
    <row r="35" spans="1:11" ht="16.5" x14ac:dyDescent="0.3">
      <c r="A35" s="16" t="s">
        <v>170</v>
      </c>
      <c r="B35" s="16">
        <v>73480</v>
      </c>
      <c r="C35" s="17">
        <v>5</v>
      </c>
      <c r="D35" s="52">
        <v>53</v>
      </c>
      <c r="E35" s="52">
        <f t="shared" si="0"/>
        <v>265</v>
      </c>
      <c r="F35" s="31"/>
      <c r="G35" s="12"/>
      <c r="H35" s="33"/>
      <c r="I35" s="52"/>
      <c r="J35" s="52">
        <f t="shared" si="1"/>
        <v>0</v>
      </c>
    </row>
    <row r="36" spans="1:11" ht="16.5" x14ac:dyDescent="0.3">
      <c r="A36" s="16" t="s">
        <v>171</v>
      </c>
      <c r="B36" s="16">
        <v>73470</v>
      </c>
      <c r="C36" s="17"/>
      <c r="D36" s="52"/>
      <c r="E36" s="52">
        <f t="shared" si="0"/>
        <v>0</v>
      </c>
      <c r="F36" s="13"/>
      <c r="G36" s="12"/>
      <c r="H36" s="33"/>
      <c r="I36" s="52"/>
      <c r="J36" s="52">
        <f t="shared" si="1"/>
        <v>0</v>
      </c>
    </row>
    <row r="37" spans="1:11" ht="16.5" x14ac:dyDescent="0.3">
      <c r="A37" s="16" t="s">
        <v>190</v>
      </c>
      <c r="B37" s="16">
        <v>5718</v>
      </c>
      <c r="C37" s="17">
        <v>1</v>
      </c>
      <c r="D37" s="52">
        <v>59.11</v>
      </c>
      <c r="E37" s="52">
        <f t="shared" si="0"/>
        <v>59.11</v>
      </c>
      <c r="F37" s="13" t="s">
        <v>33</v>
      </c>
      <c r="G37" s="13" t="s">
        <v>35</v>
      </c>
      <c r="H37" s="33"/>
      <c r="I37" s="52"/>
      <c r="J37" s="52">
        <f t="shared" si="1"/>
        <v>0</v>
      </c>
    </row>
    <row r="38" spans="1:11" ht="16.5" x14ac:dyDescent="0.3">
      <c r="A38" s="13"/>
      <c r="B38" s="17"/>
      <c r="C38" s="12"/>
      <c r="D38" s="52"/>
      <c r="E38" s="52">
        <f t="shared" si="0"/>
        <v>0</v>
      </c>
      <c r="F38" s="13"/>
      <c r="G38" s="12"/>
      <c r="H38" s="33"/>
      <c r="I38" s="52"/>
      <c r="J38" s="52">
        <f t="shared" si="1"/>
        <v>0</v>
      </c>
    </row>
    <row r="39" spans="1:11" x14ac:dyDescent="0.25">
      <c r="A39" s="13"/>
      <c r="B39" s="18"/>
      <c r="C39" s="12"/>
      <c r="D39" s="52"/>
      <c r="E39" s="52">
        <f t="shared" si="0"/>
        <v>0</v>
      </c>
      <c r="F39" s="13" t="s">
        <v>172</v>
      </c>
      <c r="G39" s="12"/>
      <c r="H39" s="33"/>
      <c r="I39" s="52"/>
      <c r="J39" s="52">
        <f t="shared" si="1"/>
        <v>0</v>
      </c>
    </row>
    <row r="40" spans="1:11" ht="16.5" x14ac:dyDescent="0.3">
      <c r="A40" s="16" t="s">
        <v>149</v>
      </c>
      <c r="B40" s="16"/>
      <c r="C40" s="17">
        <v>123</v>
      </c>
      <c r="D40" s="52">
        <v>2.95</v>
      </c>
      <c r="E40" s="52">
        <f t="shared" si="0"/>
        <v>362.85</v>
      </c>
      <c r="F40" s="13" t="s">
        <v>42</v>
      </c>
      <c r="G40" s="16"/>
      <c r="H40" s="33"/>
      <c r="I40" s="52"/>
      <c r="J40" s="52">
        <f t="shared" si="1"/>
        <v>0</v>
      </c>
    </row>
    <row r="41" spans="1:11" ht="16.5" x14ac:dyDescent="0.3">
      <c r="A41" s="16" t="s">
        <v>147</v>
      </c>
      <c r="B41" s="16"/>
      <c r="C41" s="17">
        <v>370</v>
      </c>
      <c r="D41" s="52">
        <v>2.95</v>
      </c>
      <c r="E41" s="52">
        <f t="shared" si="0"/>
        <v>1091.5</v>
      </c>
      <c r="F41" s="11" t="s">
        <v>173</v>
      </c>
      <c r="G41" s="16"/>
      <c r="H41" s="33"/>
      <c r="I41" s="52"/>
      <c r="J41" s="52">
        <f t="shared" si="1"/>
        <v>0</v>
      </c>
    </row>
    <row r="42" spans="1:11" ht="16.5" x14ac:dyDescent="0.3">
      <c r="A42" s="16" t="s">
        <v>148</v>
      </c>
      <c r="B42" s="16"/>
      <c r="C42" s="17">
        <v>527</v>
      </c>
      <c r="D42" s="52">
        <v>2.95</v>
      </c>
      <c r="E42" s="52">
        <f t="shared" si="0"/>
        <v>1554.65</v>
      </c>
      <c r="F42" s="13" t="s">
        <v>174</v>
      </c>
      <c r="G42" s="12"/>
      <c r="H42" s="33"/>
      <c r="I42" s="52"/>
      <c r="J42" s="52">
        <f t="shared" si="1"/>
        <v>0</v>
      </c>
    </row>
    <row r="43" spans="1:11" ht="16.5" x14ac:dyDescent="0.3">
      <c r="A43" s="16" t="s">
        <v>159</v>
      </c>
      <c r="B43" s="16"/>
      <c r="C43" s="17">
        <v>2</v>
      </c>
      <c r="D43" s="52">
        <v>2.95</v>
      </c>
      <c r="E43" s="52">
        <f t="shared" si="0"/>
        <v>5.9</v>
      </c>
      <c r="F43" s="13" t="s">
        <v>175</v>
      </c>
      <c r="G43" s="12"/>
      <c r="H43" s="33">
        <v>11</v>
      </c>
      <c r="I43" s="52">
        <v>66.61</v>
      </c>
      <c r="J43" s="52">
        <f t="shared" si="1"/>
        <v>732.71</v>
      </c>
      <c r="K43" s="7"/>
    </row>
    <row r="44" spans="1:11" ht="16.5" x14ac:dyDescent="0.3">
      <c r="A44" s="35" t="s">
        <v>191</v>
      </c>
      <c r="B44" s="16"/>
      <c r="C44" s="17">
        <v>481</v>
      </c>
      <c r="D44" s="52">
        <v>2.95</v>
      </c>
      <c r="E44" s="52">
        <f t="shared" si="0"/>
        <v>1418.95</v>
      </c>
      <c r="F44" s="13" t="s">
        <v>176</v>
      </c>
      <c r="G44" s="12"/>
      <c r="H44" s="33">
        <v>2</v>
      </c>
      <c r="I44" s="52">
        <v>100.66</v>
      </c>
      <c r="J44" s="52">
        <f t="shared" si="1"/>
        <v>201.32</v>
      </c>
      <c r="K44" s="7"/>
    </row>
    <row r="45" spans="1:11" ht="16.5" x14ac:dyDescent="0.3">
      <c r="A45" s="35" t="s">
        <v>192</v>
      </c>
      <c r="B45" s="16"/>
      <c r="C45" s="17"/>
      <c r="D45" s="52">
        <v>2.95</v>
      </c>
      <c r="E45" s="52">
        <f t="shared" si="0"/>
        <v>0</v>
      </c>
      <c r="F45" s="13" t="s">
        <v>177</v>
      </c>
      <c r="G45" s="12"/>
      <c r="H45" s="33"/>
      <c r="I45" s="52"/>
      <c r="J45" s="52">
        <f t="shared" si="1"/>
        <v>0</v>
      </c>
      <c r="K45" s="7"/>
    </row>
    <row r="46" spans="1:11" ht="17.25" thickBot="1" x14ac:dyDescent="0.35">
      <c r="A46" s="58" t="s">
        <v>193</v>
      </c>
      <c r="B46" s="59"/>
      <c r="C46" s="60">
        <v>7</v>
      </c>
      <c r="D46" s="61">
        <v>2.95</v>
      </c>
      <c r="E46" s="61">
        <f t="shared" si="0"/>
        <v>20.650000000000002</v>
      </c>
      <c r="F46" s="59"/>
      <c r="G46" s="59"/>
      <c r="H46" s="60"/>
      <c r="I46" s="61"/>
      <c r="J46" s="61">
        <f t="shared" si="1"/>
        <v>0</v>
      </c>
      <c r="K46" s="7"/>
    </row>
    <row r="47" spans="1:11" ht="17.25" thickTop="1" x14ac:dyDescent="0.3">
      <c r="A47" s="53" t="s">
        <v>227</v>
      </c>
      <c r="B47" s="54"/>
      <c r="C47" s="55"/>
      <c r="D47" s="56"/>
      <c r="E47" s="57">
        <f>SUM(E3:E46)</f>
        <v>17210.270000000004</v>
      </c>
      <c r="F47" s="54"/>
      <c r="G47" s="54"/>
      <c r="H47" s="55"/>
      <c r="I47" s="56"/>
      <c r="J47" s="57">
        <f>SUM(J3:J46)</f>
        <v>7979.28</v>
      </c>
      <c r="K47" s="7"/>
    </row>
    <row r="48" spans="1:11" x14ac:dyDescent="0.25">
      <c r="A48" s="62" t="s">
        <v>228</v>
      </c>
      <c r="B48" s="7"/>
      <c r="C48" s="9"/>
      <c r="D48" s="7"/>
      <c r="E48" s="7"/>
      <c r="F48" s="7"/>
      <c r="G48" s="7"/>
      <c r="H48" s="9"/>
      <c r="I48" s="7"/>
      <c r="J48" s="63">
        <f>E47+J47</f>
        <v>25189.550000000003</v>
      </c>
      <c r="K48" s="7"/>
    </row>
  </sheetData>
  <sortState ref="F13:J22">
    <sortCondition ref="F13"/>
  </sortState>
  <pageMargins left="0" right="0" top="0.75" bottom="0.5" header="0.3" footer="0.3"/>
  <pageSetup orientation="portrait" r:id="rId1"/>
  <headerFooter>
    <oddHeader>&amp;L&amp;"-,Bold"School: Brown
Delivery Date: 6/26/19&amp;C&amp;"-,Bold"Commodity Inventory
  &amp;RUpdated: 6/26/19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0"/>
  <sheetViews>
    <sheetView workbookViewId="0">
      <selection activeCell="I24" sqref="I24"/>
    </sheetView>
  </sheetViews>
  <sheetFormatPr defaultRowHeight="15" x14ac:dyDescent="0.25"/>
  <cols>
    <col min="1" max="1" width="30.42578125" customWidth="1"/>
    <col min="2" max="2" width="7.5703125" customWidth="1"/>
    <col min="3" max="3" width="4.7109375" customWidth="1"/>
    <col min="4" max="4" width="6.7109375" customWidth="1"/>
    <col min="5" max="5" width="9.42578125" customWidth="1"/>
    <col min="6" max="6" width="23.5703125" customWidth="1"/>
    <col min="7" max="7" width="7.28515625" style="5" customWidth="1"/>
    <col min="8" max="8" width="5.5703125" style="5" customWidth="1"/>
    <col min="9" max="9" width="6.28515625" customWidth="1"/>
    <col min="10" max="10" width="9.140625" customWidth="1"/>
    <col min="11" max="11" width="9.7109375" bestFit="1" customWidth="1"/>
  </cols>
  <sheetData>
    <row r="1" spans="1:10" x14ac:dyDescent="0.25">
      <c r="A1" s="1" t="s">
        <v>0</v>
      </c>
      <c r="B1" s="1"/>
      <c r="C1" s="2"/>
      <c r="F1" s="1" t="s">
        <v>0</v>
      </c>
      <c r="G1" s="6"/>
      <c r="H1" s="6"/>
      <c r="I1" s="3" t="s">
        <v>4</v>
      </c>
      <c r="J1" s="3" t="s">
        <v>4</v>
      </c>
    </row>
    <row r="2" spans="1:10" x14ac:dyDescent="0.25">
      <c r="A2" s="1" t="s">
        <v>43</v>
      </c>
      <c r="B2" s="3" t="s">
        <v>2</v>
      </c>
      <c r="C2" s="4" t="s">
        <v>3</v>
      </c>
      <c r="D2" s="3" t="s">
        <v>221</v>
      </c>
      <c r="E2" s="3" t="s">
        <v>222</v>
      </c>
      <c r="F2" s="1" t="s">
        <v>43</v>
      </c>
      <c r="G2" s="3" t="s">
        <v>2</v>
      </c>
      <c r="H2" s="4" t="s">
        <v>3</v>
      </c>
      <c r="I2" s="3" t="s">
        <v>221</v>
      </c>
      <c r="J2" s="3" t="s">
        <v>222</v>
      </c>
    </row>
    <row r="3" spans="1:10" x14ac:dyDescent="0.25">
      <c r="A3" s="11" t="s">
        <v>33</v>
      </c>
      <c r="B3" s="12" t="s">
        <v>35</v>
      </c>
      <c r="C3" s="12">
        <v>3</v>
      </c>
      <c r="D3" s="41"/>
      <c r="E3" s="41">
        <f>C3*D3</f>
        <v>0</v>
      </c>
      <c r="F3" s="13" t="s">
        <v>74</v>
      </c>
      <c r="G3" s="12" t="s">
        <v>94</v>
      </c>
      <c r="H3" s="12"/>
      <c r="I3" s="41"/>
      <c r="J3" s="41">
        <f t="shared" ref="J3:J56" si="0">H3*I3</f>
        <v>0</v>
      </c>
    </row>
    <row r="4" spans="1:10" x14ac:dyDescent="0.25">
      <c r="A4" s="13" t="s">
        <v>34</v>
      </c>
      <c r="B4" s="12" t="s">
        <v>36</v>
      </c>
      <c r="C4" s="12"/>
      <c r="D4" s="41"/>
      <c r="E4" s="41">
        <f t="shared" ref="E4:E56" si="1">C4*D4</f>
        <v>0</v>
      </c>
      <c r="F4" s="11" t="s">
        <v>47</v>
      </c>
      <c r="G4" s="12">
        <v>12299</v>
      </c>
      <c r="H4" s="12"/>
      <c r="I4" s="41"/>
      <c r="J4" s="41">
        <f t="shared" si="0"/>
        <v>0</v>
      </c>
    </row>
    <row r="5" spans="1:10" x14ac:dyDescent="0.25">
      <c r="A5" s="13" t="s">
        <v>183</v>
      </c>
      <c r="B5" s="12">
        <v>13847</v>
      </c>
      <c r="C5" s="12"/>
      <c r="D5" s="41"/>
      <c r="E5" s="41">
        <f t="shared" si="1"/>
        <v>0</v>
      </c>
      <c r="F5" s="11" t="s">
        <v>79</v>
      </c>
      <c r="G5" s="12">
        <v>13651</v>
      </c>
      <c r="H5" s="12"/>
      <c r="I5" s="41"/>
      <c r="J5" s="41">
        <f t="shared" si="0"/>
        <v>0</v>
      </c>
    </row>
    <row r="6" spans="1:10" x14ac:dyDescent="0.25">
      <c r="A6" s="13" t="s">
        <v>72</v>
      </c>
      <c r="B6" s="12" t="s">
        <v>87</v>
      </c>
      <c r="C6" s="12">
        <v>3</v>
      </c>
      <c r="D6" s="41">
        <v>39.200000000000003</v>
      </c>
      <c r="E6" s="41">
        <f t="shared" si="1"/>
        <v>117.60000000000001</v>
      </c>
      <c r="F6" s="11" t="s">
        <v>157</v>
      </c>
      <c r="G6" s="12">
        <v>132015</v>
      </c>
      <c r="H6" s="12">
        <v>3</v>
      </c>
      <c r="I6" s="41">
        <v>36</v>
      </c>
      <c r="J6" s="41">
        <f t="shared" si="0"/>
        <v>108</v>
      </c>
    </row>
    <row r="7" spans="1:10" x14ac:dyDescent="0.25">
      <c r="A7" s="11" t="s">
        <v>54</v>
      </c>
      <c r="B7" s="12" t="s">
        <v>152</v>
      </c>
      <c r="C7" s="12">
        <v>4</v>
      </c>
      <c r="D7" s="41">
        <v>31.2</v>
      </c>
      <c r="E7" s="41">
        <f t="shared" si="1"/>
        <v>124.8</v>
      </c>
      <c r="F7" s="13" t="s">
        <v>78</v>
      </c>
      <c r="G7" s="12">
        <v>22999</v>
      </c>
      <c r="H7" s="12">
        <v>3</v>
      </c>
      <c r="I7" s="41">
        <v>79.599999999999994</v>
      </c>
      <c r="J7" s="41">
        <f t="shared" si="0"/>
        <v>238.79999999999998</v>
      </c>
    </row>
    <row r="8" spans="1:10" x14ac:dyDescent="0.25">
      <c r="A8" s="13" t="s">
        <v>69</v>
      </c>
      <c r="B8" s="12" t="s">
        <v>132</v>
      </c>
      <c r="C8" s="12"/>
      <c r="D8" s="41"/>
      <c r="E8" s="41">
        <f t="shared" si="1"/>
        <v>0</v>
      </c>
      <c r="F8" s="13" t="s">
        <v>126</v>
      </c>
      <c r="G8" s="12">
        <v>12390</v>
      </c>
      <c r="H8" s="12"/>
      <c r="I8" s="41"/>
      <c r="J8" s="41">
        <f t="shared" si="0"/>
        <v>0</v>
      </c>
    </row>
    <row r="9" spans="1:10" x14ac:dyDescent="0.25">
      <c r="A9" s="13" t="s">
        <v>66</v>
      </c>
      <c r="B9" s="12" t="s">
        <v>83</v>
      </c>
      <c r="C9" s="36"/>
      <c r="D9" s="41"/>
      <c r="E9" s="41">
        <f t="shared" si="1"/>
        <v>0</v>
      </c>
      <c r="F9" s="13" t="s">
        <v>67</v>
      </c>
      <c r="G9" s="12" t="s">
        <v>84</v>
      </c>
      <c r="H9" s="12">
        <v>7</v>
      </c>
      <c r="I9" s="41">
        <v>30.8</v>
      </c>
      <c r="J9" s="41">
        <f t="shared" si="0"/>
        <v>215.6</v>
      </c>
    </row>
    <row r="10" spans="1:10" ht="16.5" x14ac:dyDescent="0.3">
      <c r="A10" s="13" t="s">
        <v>124</v>
      </c>
      <c r="B10" s="12">
        <v>13847</v>
      </c>
      <c r="C10" s="36"/>
      <c r="D10" s="41"/>
      <c r="E10" s="41">
        <f t="shared" si="1"/>
        <v>0</v>
      </c>
      <c r="F10" s="11" t="s">
        <v>139</v>
      </c>
      <c r="G10" s="17">
        <v>13165</v>
      </c>
      <c r="H10" s="16"/>
      <c r="I10" s="41"/>
      <c r="J10" s="41">
        <f t="shared" si="0"/>
        <v>0</v>
      </c>
    </row>
    <row r="11" spans="1:10" x14ac:dyDescent="0.25">
      <c r="A11" s="11" t="s">
        <v>179</v>
      </c>
      <c r="B11" s="13" t="s">
        <v>180</v>
      </c>
      <c r="C11" s="37">
        <v>5</v>
      </c>
      <c r="D11" s="41">
        <v>40.4</v>
      </c>
      <c r="E11" s="41">
        <f t="shared" si="1"/>
        <v>202</v>
      </c>
      <c r="F11" s="11" t="s">
        <v>45</v>
      </c>
      <c r="G11" s="12">
        <v>1620</v>
      </c>
      <c r="H11" s="12">
        <v>11</v>
      </c>
      <c r="I11" s="41">
        <v>28.4</v>
      </c>
      <c r="J11" s="41">
        <f t="shared" si="0"/>
        <v>312.39999999999998</v>
      </c>
    </row>
    <row r="12" spans="1:10" x14ac:dyDescent="0.25">
      <c r="A12" s="13" t="s">
        <v>63</v>
      </c>
      <c r="B12" s="12" t="s">
        <v>80</v>
      </c>
      <c r="C12" s="15"/>
      <c r="D12" s="41"/>
      <c r="E12" s="41">
        <f t="shared" si="1"/>
        <v>0</v>
      </c>
      <c r="F12" s="11" t="s">
        <v>46</v>
      </c>
      <c r="G12" s="12">
        <v>12331</v>
      </c>
      <c r="H12" s="12"/>
      <c r="I12" s="41"/>
      <c r="J12" s="41">
        <f t="shared" si="0"/>
        <v>0</v>
      </c>
    </row>
    <row r="13" spans="1:10" x14ac:dyDescent="0.25">
      <c r="A13" s="13" t="s">
        <v>153</v>
      </c>
      <c r="B13" s="12">
        <v>1309315</v>
      </c>
      <c r="C13" s="15">
        <v>18</v>
      </c>
      <c r="D13" s="41">
        <v>35.6</v>
      </c>
      <c r="E13" s="41">
        <f t="shared" si="1"/>
        <v>640.80000000000007</v>
      </c>
      <c r="F13" s="13" t="s">
        <v>121</v>
      </c>
      <c r="G13" s="12" t="s">
        <v>89</v>
      </c>
      <c r="H13" s="12"/>
      <c r="I13" s="41"/>
      <c r="J13" s="41">
        <f t="shared" si="0"/>
        <v>0</v>
      </c>
    </row>
    <row r="14" spans="1:10" x14ac:dyDescent="0.25">
      <c r="A14" s="13" t="s">
        <v>73</v>
      </c>
      <c r="B14" s="12" t="s">
        <v>197</v>
      </c>
      <c r="C14" s="36"/>
      <c r="D14" s="41"/>
      <c r="E14" s="41">
        <f t="shared" si="1"/>
        <v>0</v>
      </c>
      <c r="F14" s="13" t="s">
        <v>133</v>
      </c>
      <c r="G14" s="12">
        <v>16263</v>
      </c>
      <c r="H14" s="12"/>
      <c r="I14" s="41"/>
      <c r="J14" s="41">
        <f t="shared" si="0"/>
        <v>0</v>
      </c>
    </row>
    <row r="15" spans="1:10" x14ac:dyDescent="0.25">
      <c r="A15" s="13" t="s">
        <v>202</v>
      </c>
      <c r="B15" s="12">
        <v>17093</v>
      </c>
      <c r="C15" s="12">
        <v>11</v>
      </c>
      <c r="D15" s="41">
        <v>33.6</v>
      </c>
      <c r="E15" s="41">
        <f t="shared" si="1"/>
        <v>369.6</v>
      </c>
      <c r="F15" s="13" t="s">
        <v>75</v>
      </c>
      <c r="G15" s="12" t="s">
        <v>76</v>
      </c>
      <c r="H15" s="12"/>
      <c r="I15" s="41"/>
      <c r="J15" s="41">
        <f t="shared" si="0"/>
        <v>0</v>
      </c>
    </row>
    <row r="16" spans="1:10" x14ac:dyDescent="0.25">
      <c r="A16" s="13" t="s">
        <v>64</v>
      </c>
      <c r="B16" s="12" t="s">
        <v>81</v>
      </c>
      <c r="C16" s="12"/>
      <c r="D16" s="41"/>
      <c r="E16" s="41">
        <f t="shared" si="1"/>
        <v>0</v>
      </c>
      <c r="F16" s="11" t="s">
        <v>131</v>
      </c>
      <c r="G16" s="12">
        <v>20680</v>
      </c>
      <c r="H16" s="12">
        <v>8</v>
      </c>
      <c r="I16" s="41">
        <v>26.8</v>
      </c>
      <c r="J16" s="41">
        <f t="shared" si="0"/>
        <v>214.4</v>
      </c>
    </row>
    <row r="17" spans="1:10" x14ac:dyDescent="0.25">
      <c r="A17" s="11" t="s">
        <v>60</v>
      </c>
      <c r="B17" s="12">
        <v>13881</v>
      </c>
      <c r="C17" s="12">
        <v>18</v>
      </c>
      <c r="D17" s="41">
        <v>41.6</v>
      </c>
      <c r="E17" s="41">
        <f t="shared" si="1"/>
        <v>748.80000000000007</v>
      </c>
      <c r="F17" s="11" t="s">
        <v>61</v>
      </c>
      <c r="G17" s="12">
        <v>14135</v>
      </c>
      <c r="H17" s="12">
        <v>10</v>
      </c>
      <c r="I17" s="41">
        <v>32.4</v>
      </c>
      <c r="J17" s="41">
        <f t="shared" si="0"/>
        <v>324</v>
      </c>
    </row>
    <row r="18" spans="1:10" x14ac:dyDescent="0.25">
      <c r="A18" s="13" t="s">
        <v>181</v>
      </c>
      <c r="B18" s="12" t="s">
        <v>182</v>
      </c>
      <c r="C18" s="12"/>
      <c r="D18" s="41"/>
      <c r="E18" s="41">
        <f t="shared" si="1"/>
        <v>0</v>
      </c>
      <c r="F18" s="13" t="s">
        <v>77</v>
      </c>
      <c r="G18" s="12" t="s">
        <v>88</v>
      </c>
      <c r="H18" s="12">
        <v>9</v>
      </c>
      <c r="I18" s="41">
        <v>28.2</v>
      </c>
      <c r="J18" s="41">
        <f t="shared" si="0"/>
        <v>253.79999999999998</v>
      </c>
    </row>
    <row r="19" spans="1:10" x14ac:dyDescent="0.25">
      <c r="A19" s="11" t="s">
        <v>55</v>
      </c>
      <c r="B19" s="12">
        <v>13240</v>
      </c>
      <c r="C19" s="12"/>
      <c r="D19" s="41"/>
      <c r="E19" s="41">
        <f t="shared" si="1"/>
        <v>0</v>
      </c>
      <c r="F19" s="11" t="s">
        <v>96</v>
      </c>
      <c r="G19" s="12">
        <v>12374</v>
      </c>
      <c r="H19" s="12"/>
      <c r="I19" s="41"/>
      <c r="J19" s="41">
        <f t="shared" si="0"/>
        <v>0</v>
      </c>
    </row>
    <row r="20" spans="1:10" x14ac:dyDescent="0.25">
      <c r="A20" s="11" t="s">
        <v>62</v>
      </c>
      <c r="B20" s="12">
        <v>14152</v>
      </c>
      <c r="C20" s="12"/>
      <c r="D20" s="41"/>
      <c r="E20" s="41">
        <f t="shared" si="1"/>
        <v>0</v>
      </c>
      <c r="F20" s="11" t="s">
        <v>48</v>
      </c>
      <c r="G20" s="12">
        <v>122945</v>
      </c>
      <c r="H20" s="12"/>
      <c r="I20" s="41"/>
      <c r="J20" s="41">
        <f t="shared" si="0"/>
        <v>0</v>
      </c>
    </row>
    <row r="21" spans="1:10" x14ac:dyDescent="0.25">
      <c r="A21" s="11" t="s">
        <v>57</v>
      </c>
      <c r="B21" s="12">
        <v>13670</v>
      </c>
      <c r="C21" s="12"/>
      <c r="D21" s="41"/>
      <c r="E21" s="41">
        <f t="shared" si="1"/>
        <v>0</v>
      </c>
      <c r="F21" s="11" t="s">
        <v>52</v>
      </c>
      <c r="G21" s="12">
        <v>13061</v>
      </c>
      <c r="H21" s="12"/>
      <c r="I21" s="41"/>
      <c r="J21" s="41">
        <f t="shared" si="0"/>
        <v>0</v>
      </c>
    </row>
    <row r="22" spans="1:10" x14ac:dyDescent="0.25">
      <c r="A22" s="11" t="s">
        <v>184</v>
      </c>
      <c r="B22" s="12">
        <v>13241</v>
      </c>
      <c r="C22" s="12">
        <v>1</v>
      </c>
      <c r="D22" s="41">
        <v>53.2</v>
      </c>
      <c r="E22" s="41">
        <f t="shared" si="1"/>
        <v>53.2</v>
      </c>
      <c r="F22" s="11" t="s">
        <v>203</v>
      </c>
      <c r="G22" s="33">
        <v>122915</v>
      </c>
      <c r="H22" s="6">
        <v>3</v>
      </c>
      <c r="I22" s="41">
        <v>58.8</v>
      </c>
      <c r="J22" s="41">
        <f t="shared" si="0"/>
        <v>176.39999999999998</v>
      </c>
    </row>
    <row r="23" spans="1:10" x14ac:dyDescent="0.25">
      <c r="A23" s="11" t="s">
        <v>195</v>
      </c>
      <c r="B23" s="12" t="s">
        <v>196</v>
      </c>
      <c r="C23" s="12">
        <v>6</v>
      </c>
      <c r="D23" s="41">
        <v>25.6</v>
      </c>
      <c r="E23" s="41">
        <f t="shared" si="1"/>
        <v>153.60000000000002</v>
      </c>
      <c r="F23" s="11" t="s">
        <v>217</v>
      </c>
      <c r="G23" s="33">
        <v>23106</v>
      </c>
      <c r="H23" s="33">
        <v>7</v>
      </c>
      <c r="I23" s="41">
        <v>52</v>
      </c>
      <c r="J23" s="41">
        <f t="shared" si="0"/>
        <v>364</v>
      </c>
    </row>
    <row r="24" spans="1:10" x14ac:dyDescent="0.25">
      <c r="A24" s="11" t="s">
        <v>127</v>
      </c>
      <c r="B24" s="12">
        <v>13029</v>
      </c>
      <c r="C24" s="12">
        <v>7</v>
      </c>
      <c r="D24" s="41">
        <v>25.6</v>
      </c>
      <c r="E24" s="41">
        <f t="shared" si="1"/>
        <v>179.20000000000002</v>
      </c>
      <c r="F24" s="11" t="s">
        <v>223</v>
      </c>
      <c r="G24" s="33">
        <v>13203</v>
      </c>
      <c r="H24" s="33">
        <v>5</v>
      </c>
      <c r="I24" s="41">
        <v>32.799999999999997</v>
      </c>
      <c r="J24" s="41">
        <f t="shared" si="0"/>
        <v>164</v>
      </c>
    </row>
    <row r="25" spans="1:10" x14ac:dyDescent="0.25">
      <c r="A25" s="13" t="s">
        <v>136</v>
      </c>
      <c r="B25" s="12" t="s">
        <v>90</v>
      </c>
      <c r="C25" s="12">
        <v>13</v>
      </c>
      <c r="D25" s="41">
        <v>31.6</v>
      </c>
      <c r="E25" s="41">
        <f t="shared" si="1"/>
        <v>410.8</v>
      </c>
      <c r="F25" s="11" t="s">
        <v>120</v>
      </c>
      <c r="G25" s="33">
        <v>12289</v>
      </c>
      <c r="H25" s="33">
        <v>3</v>
      </c>
      <c r="I25" s="41">
        <v>38.4</v>
      </c>
      <c r="J25" s="41">
        <f t="shared" si="0"/>
        <v>115.19999999999999</v>
      </c>
    </row>
    <row r="26" spans="1:10" x14ac:dyDescent="0.25">
      <c r="A26" s="13" t="s">
        <v>198</v>
      </c>
      <c r="B26" s="12" t="s">
        <v>199</v>
      </c>
      <c r="C26" s="12">
        <v>4</v>
      </c>
      <c r="D26" s="41"/>
      <c r="E26" s="41">
        <f t="shared" si="1"/>
        <v>0</v>
      </c>
      <c r="F26" s="11"/>
      <c r="G26" s="33">
        <v>17097</v>
      </c>
      <c r="H26" s="33">
        <v>4</v>
      </c>
      <c r="I26" s="41"/>
      <c r="J26" s="41">
        <f t="shared" si="0"/>
        <v>0</v>
      </c>
    </row>
    <row r="27" spans="1:10" ht="16.5" x14ac:dyDescent="0.3">
      <c r="A27" s="13" t="s">
        <v>120</v>
      </c>
      <c r="B27" s="12"/>
      <c r="C27" s="12"/>
      <c r="D27" s="41"/>
      <c r="E27" s="41">
        <f t="shared" si="1"/>
        <v>0</v>
      </c>
      <c r="F27" s="14" t="s">
        <v>44</v>
      </c>
      <c r="G27" s="12"/>
      <c r="H27" s="12"/>
      <c r="I27" s="41"/>
      <c r="J27" s="41">
        <f t="shared" si="0"/>
        <v>0</v>
      </c>
    </row>
    <row r="28" spans="1:10" x14ac:dyDescent="0.25">
      <c r="A28" s="13" t="s">
        <v>65</v>
      </c>
      <c r="B28" s="12" t="s">
        <v>82</v>
      </c>
      <c r="C28" s="12"/>
      <c r="D28" s="41"/>
      <c r="E28" s="41">
        <f t="shared" si="1"/>
        <v>0</v>
      </c>
      <c r="F28" s="13" t="s">
        <v>98</v>
      </c>
      <c r="G28" s="12">
        <v>406</v>
      </c>
      <c r="H28" s="12">
        <v>4</v>
      </c>
      <c r="I28" s="41">
        <v>17.600000000000001</v>
      </c>
      <c r="J28" s="41">
        <f t="shared" si="0"/>
        <v>70.400000000000006</v>
      </c>
    </row>
    <row r="29" spans="1:10" x14ac:dyDescent="0.25">
      <c r="A29" s="11" t="s">
        <v>130</v>
      </c>
      <c r="B29" s="12">
        <v>11648</v>
      </c>
      <c r="C29" s="12"/>
      <c r="D29" s="41"/>
      <c r="E29" s="41">
        <f t="shared" si="1"/>
        <v>0</v>
      </c>
      <c r="F29" s="13" t="s">
        <v>102</v>
      </c>
      <c r="G29" s="12">
        <v>416</v>
      </c>
      <c r="H29" s="12"/>
      <c r="I29" s="41"/>
      <c r="J29" s="41">
        <f t="shared" si="0"/>
        <v>0</v>
      </c>
    </row>
    <row r="30" spans="1:10" x14ac:dyDescent="0.25">
      <c r="A30" s="11" t="s">
        <v>49</v>
      </c>
      <c r="B30" s="12">
        <v>13028</v>
      </c>
      <c r="C30" s="12">
        <v>11</v>
      </c>
      <c r="D30" s="41">
        <v>29.6</v>
      </c>
      <c r="E30" s="41">
        <f t="shared" si="1"/>
        <v>325.60000000000002</v>
      </c>
      <c r="F30" s="13" t="s">
        <v>154</v>
      </c>
      <c r="G30" s="12" t="s">
        <v>155</v>
      </c>
      <c r="H30" s="12"/>
      <c r="I30" s="41"/>
      <c r="J30" s="41">
        <f t="shared" si="0"/>
        <v>0</v>
      </c>
    </row>
    <row r="31" spans="1:10" ht="15" customHeight="1" x14ac:dyDescent="0.25">
      <c r="A31" s="11" t="s">
        <v>51</v>
      </c>
      <c r="B31" s="12">
        <v>13051</v>
      </c>
      <c r="C31" s="12">
        <v>1</v>
      </c>
      <c r="D31" s="41">
        <v>41.6</v>
      </c>
      <c r="E31" s="41">
        <f t="shared" si="1"/>
        <v>41.6</v>
      </c>
      <c r="F31" s="13" t="s">
        <v>101</v>
      </c>
      <c r="G31" s="12">
        <v>414</v>
      </c>
      <c r="H31" s="12">
        <v>16</v>
      </c>
      <c r="I31" s="41">
        <v>11.6</v>
      </c>
      <c r="J31" s="41">
        <f t="shared" si="0"/>
        <v>185.6</v>
      </c>
    </row>
    <row r="32" spans="1:10" x14ac:dyDescent="0.25">
      <c r="A32" s="11" t="s">
        <v>58</v>
      </c>
      <c r="B32" s="12">
        <v>13788</v>
      </c>
      <c r="C32" s="12"/>
      <c r="D32" s="41"/>
      <c r="E32" s="41">
        <f t="shared" si="1"/>
        <v>0</v>
      </c>
      <c r="F32" s="13" t="s">
        <v>10</v>
      </c>
      <c r="G32" s="12">
        <v>400</v>
      </c>
      <c r="H32" s="12"/>
      <c r="I32" s="41"/>
      <c r="J32" s="41">
        <f t="shared" si="0"/>
        <v>0</v>
      </c>
    </row>
    <row r="33" spans="1:10" ht="16.5" customHeight="1" x14ac:dyDescent="0.25">
      <c r="A33" s="11" t="s">
        <v>53</v>
      </c>
      <c r="B33" s="12">
        <v>13198</v>
      </c>
      <c r="C33" s="12">
        <v>4</v>
      </c>
      <c r="D33" s="41">
        <v>37.6</v>
      </c>
      <c r="E33" s="41">
        <f t="shared" si="1"/>
        <v>150.4</v>
      </c>
      <c r="F33" s="13" t="s">
        <v>10</v>
      </c>
      <c r="G33" s="12">
        <v>1069</v>
      </c>
      <c r="H33" s="12">
        <v>9</v>
      </c>
      <c r="I33" s="41">
        <v>18.2</v>
      </c>
      <c r="J33" s="41">
        <f t="shared" si="0"/>
        <v>163.79999999999998</v>
      </c>
    </row>
    <row r="34" spans="1:10" x14ac:dyDescent="0.25">
      <c r="A34" s="19" t="s">
        <v>137</v>
      </c>
      <c r="B34" s="20">
        <v>13477</v>
      </c>
      <c r="C34" s="20">
        <v>11</v>
      </c>
      <c r="D34" s="41">
        <v>36.4</v>
      </c>
      <c r="E34" s="41">
        <f t="shared" si="1"/>
        <v>400.4</v>
      </c>
      <c r="F34" s="13" t="s">
        <v>100</v>
      </c>
      <c r="G34" s="12">
        <v>410</v>
      </c>
      <c r="H34" s="12"/>
      <c r="I34" s="41"/>
      <c r="J34" s="41">
        <f t="shared" si="0"/>
        <v>0</v>
      </c>
    </row>
    <row r="35" spans="1:10" x14ac:dyDescent="0.25">
      <c r="A35" s="11" t="s">
        <v>50</v>
      </c>
      <c r="B35" s="12">
        <v>13030</v>
      </c>
      <c r="C35" s="12"/>
      <c r="D35" s="41"/>
      <c r="E35" s="41">
        <f t="shared" si="1"/>
        <v>0</v>
      </c>
      <c r="F35" s="13" t="s">
        <v>113</v>
      </c>
      <c r="G35" s="12">
        <v>13681</v>
      </c>
      <c r="H35" s="12">
        <v>12</v>
      </c>
      <c r="I35" s="41">
        <v>19.600000000000001</v>
      </c>
      <c r="J35" s="41">
        <f t="shared" si="0"/>
        <v>235.20000000000002</v>
      </c>
    </row>
    <row r="36" spans="1:10" x14ac:dyDescent="0.25">
      <c r="A36" s="11" t="s">
        <v>123</v>
      </c>
      <c r="B36" s="12">
        <v>13037</v>
      </c>
      <c r="C36" s="20"/>
      <c r="D36" s="41"/>
      <c r="E36" s="41">
        <f t="shared" si="1"/>
        <v>0</v>
      </c>
      <c r="F36" s="13" t="s">
        <v>109</v>
      </c>
      <c r="G36" s="12">
        <v>7409</v>
      </c>
      <c r="H36" s="12"/>
      <c r="I36" s="41"/>
      <c r="J36" s="41">
        <f t="shared" si="0"/>
        <v>0</v>
      </c>
    </row>
    <row r="37" spans="1:10" x14ac:dyDescent="0.25">
      <c r="A37" s="13" t="s">
        <v>70</v>
      </c>
      <c r="B37" s="12" t="s">
        <v>91</v>
      </c>
      <c r="C37" s="20"/>
      <c r="D37" s="41"/>
      <c r="E37" s="41">
        <f t="shared" si="1"/>
        <v>0</v>
      </c>
      <c r="F37" s="13" t="s">
        <v>106</v>
      </c>
      <c r="G37" s="12">
        <v>425</v>
      </c>
      <c r="H37" s="12">
        <v>67</v>
      </c>
      <c r="I37" s="41">
        <v>17.600000000000001</v>
      </c>
      <c r="J37" s="41">
        <f t="shared" si="0"/>
        <v>1179.2</v>
      </c>
    </row>
    <row r="38" spans="1:10" x14ac:dyDescent="0.25">
      <c r="A38" s="38" t="s">
        <v>59</v>
      </c>
      <c r="B38" s="12">
        <v>13845</v>
      </c>
      <c r="C38" s="20">
        <v>20</v>
      </c>
      <c r="D38" s="41">
        <v>25.2</v>
      </c>
      <c r="E38" s="41">
        <f t="shared" si="1"/>
        <v>504</v>
      </c>
      <c r="F38" s="11" t="s">
        <v>106</v>
      </c>
      <c r="G38" s="12" t="s">
        <v>117</v>
      </c>
      <c r="H38" s="12"/>
      <c r="I38" s="41"/>
      <c r="J38" s="41">
        <f t="shared" si="0"/>
        <v>0</v>
      </c>
    </row>
    <row r="39" spans="1:10" x14ac:dyDescent="0.25">
      <c r="A39" s="21" t="s">
        <v>59</v>
      </c>
      <c r="B39" s="12" t="s">
        <v>95</v>
      </c>
      <c r="C39" s="12"/>
      <c r="D39" s="41"/>
      <c r="E39" s="41">
        <f t="shared" si="1"/>
        <v>0</v>
      </c>
      <c r="F39" s="13" t="s">
        <v>12</v>
      </c>
      <c r="G39" s="12">
        <v>403</v>
      </c>
      <c r="H39" s="12">
        <v>39</v>
      </c>
      <c r="I39" s="41">
        <v>12</v>
      </c>
      <c r="J39" s="41">
        <f t="shared" si="0"/>
        <v>468</v>
      </c>
    </row>
    <row r="40" spans="1:10" x14ac:dyDescent="0.25">
      <c r="A40" s="13" t="s">
        <v>185</v>
      </c>
      <c r="B40" s="12" t="s">
        <v>186</v>
      </c>
      <c r="C40" s="12"/>
      <c r="D40" s="41"/>
      <c r="E40" s="41">
        <f t="shared" si="1"/>
        <v>0</v>
      </c>
      <c r="F40" s="13" t="s">
        <v>104</v>
      </c>
      <c r="G40" s="12">
        <v>419</v>
      </c>
      <c r="H40" s="33"/>
      <c r="I40" s="41"/>
      <c r="J40" s="41">
        <f t="shared" si="0"/>
        <v>0</v>
      </c>
    </row>
    <row r="41" spans="1:10" x14ac:dyDescent="0.25">
      <c r="A41" s="11" t="s">
        <v>56</v>
      </c>
      <c r="B41" s="12">
        <v>13361</v>
      </c>
      <c r="C41" s="12"/>
      <c r="D41" s="41"/>
      <c r="E41" s="41">
        <f t="shared" si="1"/>
        <v>0</v>
      </c>
      <c r="F41" s="11" t="s">
        <v>178</v>
      </c>
      <c r="G41" s="33" t="s">
        <v>119</v>
      </c>
      <c r="H41" s="18">
        <v>2</v>
      </c>
      <c r="I41" s="41">
        <v>12.2</v>
      </c>
      <c r="J41" s="41">
        <f t="shared" si="0"/>
        <v>24.4</v>
      </c>
    </row>
    <row r="42" spans="1:10" x14ac:dyDescent="0.25">
      <c r="A42" s="13" t="s">
        <v>73</v>
      </c>
      <c r="B42" s="12" t="s">
        <v>212</v>
      </c>
      <c r="C42" s="20">
        <v>27</v>
      </c>
      <c r="D42" s="41">
        <v>35.6</v>
      </c>
      <c r="E42" s="41">
        <f t="shared" si="1"/>
        <v>961.2</v>
      </c>
      <c r="F42" s="22" t="s">
        <v>158</v>
      </c>
      <c r="G42" s="18">
        <v>444</v>
      </c>
      <c r="H42" s="12">
        <v>23</v>
      </c>
      <c r="I42" s="41">
        <v>15.4</v>
      </c>
      <c r="J42" s="41">
        <f t="shared" si="0"/>
        <v>354.2</v>
      </c>
    </row>
    <row r="43" spans="1:10" x14ac:dyDescent="0.25">
      <c r="A43" s="13" t="s">
        <v>187</v>
      </c>
      <c r="B43" s="12" t="s">
        <v>188</v>
      </c>
      <c r="C43" s="20"/>
      <c r="D43" s="41"/>
      <c r="E43" s="41">
        <f t="shared" si="1"/>
        <v>0</v>
      </c>
      <c r="F43" s="13" t="s">
        <v>111</v>
      </c>
      <c r="G43" s="12">
        <v>1153</v>
      </c>
      <c r="H43" s="12"/>
      <c r="I43" s="41"/>
      <c r="J43" s="41">
        <f t="shared" si="0"/>
        <v>0</v>
      </c>
    </row>
    <row r="44" spans="1:10" x14ac:dyDescent="0.25">
      <c r="A44" s="11" t="s">
        <v>218</v>
      </c>
      <c r="B44" s="12">
        <v>43277</v>
      </c>
      <c r="C44" s="20">
        <v>5</v>
      </c>
      <c r="D44" s="41">
        <v>40</v>
      </c>
      <c r="E44" s="41">
        <f t="shared" si="1"/>
        <v>200</v>
      </c>
      <c r="F44" s="13" t="s">
        <v>105</v>
      </c>
      <c r="G44" s="12">
        <v>420</v>
      </c>
      <c r="H44" s="12">
        <v>29</v>
      </c>
      <c r="I44" s="41">
        <v>12.8</v>
      </c>
      <c r="J44" s="41">
        <f t="shared" si="0"/>
        <v>371.20000000000005</v>
      </c>
    </row>
    <row r="45" spans="1:10" x14ac:dyDescent="0.25">
      <c r="A45" s="13" t="s">
        <v>213</v>
      </c>
      <c r="B45" s="12" t="s">
        <v>214</v>
      </c>
      <c r="C45" s="12"/>
      <c r="D45" s="41"/>
      <c r="E45" s="41">
        <f t="shared" si="1"/>
        <v>0</v>
      </c>
      <c r="F45" s="13" t="s">
        <v>103</v>
      </c>
      <c r="G45" s="12">
        <v>418</v>
      </c>
      <c r="H45" s="12"/>
      <c r="I45" s="41"/>
      <c r="J45" s="41">
        <f t="shared" si="0"/>
        <v>0</v>
      </c>
    </row>
    <row r="46" spans="1:10" x14ac:dyDescent="0.25">
      <c r="A46" s="11" t="s">
        <v>128</v>
      </c>
      <c r="B46" s="12" t="s">
        <v>129</v>
      </c>
      <c r="C46" s="12">
        <v>6</v>
      </c>
      <c r="D46" s="41">
        <v>46.4</v>
      </c>
      <c r="E46" s="41">
        <f t="shared" si="1"/>
        <v>278.39999999999998</v>
      </c>
      <c r="F46" s="13" t="s">
        <v>97</v>
      </c>
      <c r="G46" s="12">
        <v>405</v>
      </c>
      <c r="H46" s="12">
        <v>4</v>
      </c>
      <c r="I46" s="41">
        <v>12.8</v>
      </c>
      <c r="J46" s="41">
        <f t="shared" si="0"/>
        <v>51.2</v>
      </c>
    </row>
    <row r="47" spans="1:10" x14ac:dyDescent="0.25">
      <c r="A47" s="13" t="s">
        <v>68</v>
      </c>
      <c r="B47" s="12" t="s">
        <v>85</v>
      </c>
      <c r="C47" s="12"/>
      <c r="D47" s="41"/>
      <c r="E47" s="41">
        <f t="shared" si="1"/>
        <v>0</v>
      </c>
      <c r="F47" s="13" t="s">
        <v>110</v>
      </c>
      <c r="G47" s="12">
        <v>1097</v>
      </c>
      <c r="H47" s="12"/>
      <c r="I47" s="41"/>
      <c r="J47" s="41">
        <f t="shared" si="0"/>
        <v>0</v>
      </c>
    </row>
    <row r="48" spans="1:10" x14ac:dyDescent="0.25">
      <c r="A48" s="13" t="s">
        <v>151</v>
      </c>
      <c r="B48" s="12" t="s">
        <v>92</v>
      </c>
      <c r="C48" s="12"/>
      <c r="D48" s="41"/>
      <c r="E48" s="41">
        <f t="shared" si="1"/>
        <v>0</v>
      </c>
      <c r="F48" s="13" t="s">
        <v>11</v>
      </c>
      <c r="G48" s="12">
        <v>402</v>
      </c>
      <c r="H48" s="12"/>
      <c r="I48" s="41"/>
      <c r="J48" s="41">
        <f t="shared" si="0"/>
        <v>0</v>
      </c>
    </row>
    <row r="49" spans="1:11" x14ac:dyDescent="0.25">
      <c r="A49" s="13" t="s">
        <v>151</v>
      </c>
      <c r="B49" s="12" t="s">
        <v>93</v>
      </c>
      <c r="C49" s="12"/>
      <c r="D49" s="41"/>
      <c r="E49" s="41">
        <f t="shared" si="1"/>
        <v>0</v>
      </c>
      <c r="F49" s="13" t="s">
        <v>108</v>
      </c>
      <c r="G49" s="12">
        <v>429</v>
      </c>
      <c r="H49" s="12"/>
      <c r="I49" s="41"/>
      <c r="J49" s="41">
        <f t="shared" si="0"/>
        <v>0</v>
      </c>
    </row>
    <row r="50" spans="1:11" x14ac:dyDescent="0.25">
      <c r="A50" s="11" t="s">
        <v>200</v>
      </c>
      <c r="B50" s="12" t="s">
        <v>201</v>
      </c>
      <c r="C50" s="20"/>
      <c r="D50" s="41"/>
      <c r="E50" s="41">
        <f t="shared" si="1"/>
        <v>0</v>
      </c>
      <c r="F50" s="13" t="s">
        <v>107</v>
      </c>
      <c r="G50" s="12">
        <v>428</v>
      </c>
      <c r="H50" s="12">
        <v>5</v>
      </c>
      <c r="I50" s="41">
        <v>17.600000000000001</v>
      </c>
      <c r="J50" s="41">
        <f t="shared" si="0"/>
        <v>88</v>
      </c>
    </row>
    <row r="51" spans="1:11" x14ac:dyDescent="0.25">
      <c r="A51" s="22" t="s">
        <v>156</v>
      </c>
      <c r="B51" s="33">
        <v>22370</v>
      </c>
      <c r="C51" s="20"/>
      <c r="D51" s="41"/>
      <c r="E51" s="41">
        <f t="shared" si="1"/>
        <v>0</v>
      </c>
      <c r="F51" s="13" t="s">
        <v>107</v>
      </c>
      <c r="G51" s="12">
        <v>1041</v>
      </c>
      <c r="H51" s="12"/>
      <c r="I51" s="41"/>
      <c r="J51" s="41">
        <f t="shared" si="0"/>
        <v>0</v>
      </c>
    </row>
    <row r="52" spans="1:11" x14ac:dyDescent="0.25">
      <c r="A52" s="13" t="s">
        <v>125</v>
      </c>
      <c r="B52" s="12">
        <v>17167</v>
      </c>
      <c r="C52" s="20">
        <v>5</v>
      </c>
      <c r="D52" s="41">
        <v>37.6</v>
      </c>
      <c r="E52" s="41">
        <f t="shared" si="1"/>
        <v>188</v>
      </c>
      <c r="F52" s="13" t="s">
        <v>99</v>
      </c>
      <c r="G52" s="12">
        <v>409</v>
      </c>
      <c r="H52" s="12">
        <v>4</v>
      </c>
      <c r="I52" s="41">
        <v>17</v>
      </c>
      <c r="J52" s="41">
        <f t="shared" si="0"/>
        <v>68</v>
      </c>
    </row>
    <row r="53" spans="1:11" x14ac:dyDescent="0.25">
      <c r="A53" s="13" t="s">
        <v>71</v>
      </c>
      <c r="B53" s="12" t="s">
        <v>86</v>
      </c>
      <c r="C53" s="12"/>
      <c r="D53" s="41"/>
      <c r="E53" s="41">
        <f t="shared" si="1"/>
        <v>0</v>
      </c>
      <c r="F53" s="11" t="s">
        <v>115</v>
      </c>
      <c r="G53" s="12" t="s">
        <v>118</v>
      </c>
      <c r="H53" s="12"/>
      <c r="I53" s="41"/>
      <c r="J53" s="41">
        <f t="shared" si="0"/>
        <v>0</v>
      </c>
    </row>
    <row r="54" spans="1:11" x14ac:dyDescent="0.25">
      <c r="A54" s="24" t="s">
        <v>134</v>
      </c>
      <c r="B54" s="12" t="s">
        <v>135</v>
      </c>
      <c r="C54" s="12">
        <v>2</v>
      </c>
      <c r="D54" s="41">
        <v>32</v>
      </c>
      <c r="E54" s="41">
        <f t="shared" si="1"/>
        <v>64</v>
      </c>
      <c r="F54" s="11" t="s">
        <v>114</v>
      </c>
      <c r="G54" s="12">
        <v>13728</v>
      </c>
      <c r="H54" s="12"/>
      <c r="I54" s="41"/>
      <c r="J54" s="41">
        <f t="shared" si="0"/>
        <v>0</v>
      </c>
    </row>
    <row r="55" spans="1:11" x14ac:dyDescent="0.25">
      <c r="A55" s="25" t="s">
        <v>140</v>
      </c>
      <c r="B55" s="33">
        <v>22323</v>
      </c>
      <c r="C55" s="23">
        <v>13</v>
      </c>
      <c r="D55" s="41">
        <v>42</v>
      </c>
      <c r="E55" s="41">
        <f t="shared" si="1"/>
        <v>546</v>
      </c>
      <c r="F55" s="13" t="s">
        <v>112</v>
      </c>
      <c r="G55" s="12">
        <v>3497</v>
      </c>
      <c r="H55" s="12"/>
      <c r="I55" s="41"/>
      <c r="J55" s="41">
        <f t="shared" si="0"/>
        <v>0</v>
      </c>
    </row>
    <row r="56" spans="1:11" ht="15.75" thickBot="1" x14ac:dyDescent="0.3">
      <c r="A56" s="43" t="s">
        <v>215</v>
      </c>
      <c r="B56" s="44" t="s">
        <v>216</v>
      </c>
      <c r="C56" s="45">
        <v>1</v>
      </c>
      <c r="D56" s="46">
        <v>40.799999999999997</v>
      </c>
      <c r="E56" s="46">
        <f t="shared" si="1"/>
        <v>40.799999999999997</v>
      </c>
      <c r="F56" s="47" t="s">
        <v>116</v>
      </c>
      <c r="G56" s="44" t="s">
        <v>119</v>
      </c>
      <c r="H56" s="48"/>
      <c r="I56" s="46"/>
      <c r="J56" s="46">
        <f t="shared" si="0"/>
        <v>0</v>
      </c>
    </row>
    <row r="57" spans="1:11" ht="15.75" thickTop="1" x14ac:dyDescent="0.25">
      <c r="A57" s="42" t="s">
        <v>224</v>
      </c>
      <c r="E57" s="49">
        <f>SUM(E3:E56)</f>
        <v>6700.7999999999993</v>
      </c>
      <c r="F57" s="7"/>
      <c r="G57" s="9"/>
      <c r="H57" s="9"/>
      <c r="I57" s="7"/>
      <c r="J57" s="50">
        <f>SUM(J3:J56)</f>
        <v>5745.7999999999993</v>
      </c>
      <c r="K57" s="51">
        <f>E57+J57</f>
        <v>12446.599999999999</v>
      </c>
    </row>
    <row r="58" spans="1:11" ht="16.5" x14ac:dyDescent="0.3">
      <c r="E58" s="7"/>
      <c r="F58" s="26"/>
      <c r="G58" s="27"/>
      <c r="H58" s="27"/>
      <c r="I58" s="28"/>
      <c r="J58" s="29"/>
      <c r="K58" s="7"/>
    </row>
    <row r="59" spans="1:11" ht="16.5" x14ac:dyDescent="0.3">
      <c r="E59" s="7"/>
      <c r="F59" s="26"/>
      <c r="G59" s="27"/>
      <c r="H59" s="27"/>
      <c r="I59" s="28"/>
      <c r="J59" s="29"/>
      <c r="K59" s="7"/>
    </row>
    <row r="60" spans="1:11" ht="16.5" x14ac:dyDescent="0.3">
      <c r="E60" s="7"/>
      <c r="F60" s="29"/>
      <c r="G60" s="30"/>
      <c r="H60" s="27"/>
      <c r="I60" s="28"/>
      <c r="J60" s="29"/>
      <c r="K60" s="7"/>
    </row>
    <row r="61" spans="1:11" ht="16.5" x14ac:dyDescent="0.3">
      <c r="E61" s="7"/>
      <c r="F61" s="29"/>
      <c r="G61" s="30"/>
      <c r="H61" s="27"/>
      <c r="I61" s="28"/>
      <c r="J61" s="29"/>
      <c r="K61" s="7"/>
    </row>
    <row r="62" spans="1:11" x14ac:dyDescent="0.25">
      <c r="E62" s="7"/>
      <c r="F62" s="7"/>
      <c r="G62" s="9"/>
      <c r="H62" s="10"/>
      <c r="I62" s="8"/>
      <c r="J62" s="7"/>
      <c r="K62" s="7"/>
    </row>
    <row r="63" spans="1:11" x14ac:dyDescent="0.25">
      <c r="A63" s="7"/>
      <c r="B63" s="7"/>
      <c r="C63" s="7"/>
      <c r="D63" s="7"/>
      <c r="E63" s="7"/>
      <c r="F63" s="7"/>
      <c r="G63" s="9"/>
      <c r="H63" s="10"/>
      <c r="I63" s="8"/>
      <c r="J63" s="7"/>
      <c r="K63" s="7"/>
    </row>
    <row r="64" spans="1:11" x14ac:dyDescent="0.25">
      <c r="A64" s="7"/>
      <c r="B64" s="7"/>
      <c r="C64" s="7"/>
      <c r="D64" s="7"/>
      <c r="E64" s="7"/>
      <c r="F64" s="7"/>
      <c r="G64" s="9"/>
      <c r="H64" s="10"/>
      <c r="I64" s="8"/>
      <c r="J64" s="7"/>
      <c r="K64" s="7"/>
    </row>
    <row r="65" spans="1:10" x14ac:dyDescent="0.25">
      <c r="A65" s="7"/>
      <c r="B65" s="7"/>
      <c r="C65" s="7"/>
      <c r="D65" s="7"/>
      <c r="E65" s="7"/>
      <c r="F65" s="7"/>
      <c r="G65" s="9"/>
      <c r="H65" s="10"/>
      <c r="I65" s="8"/>
      <c r="J65" s="7"/>
    </row>
    <row r="66" spans="1:10" x14ac:dyDescent="0.25">
      <c r="A66" s="7"/>
      <c r="B66" s="7"/>
      <c r="C66" s="7"/>
      <c r="D66" s="7"/>
      <c r="E66" s="7"/>
      <c r="F66" s="7"/>
      <c r="G66" s="9"/>
      <c r="H66" s="10"/>
      <c r="I66" s="8"/>
      <c r="J66" s="7"/>
    </row>
    <row r="67" spans="1:10" x14ac:dyDescent="0.25">
      <c r="A67" s="7"/>
      <c r="B67" s="7"/>
      <c r="C67" s="7"/>
      <c r="D67" s="7"/>
      <c r="E67" s="7"/>
      <c r="F67" s="7"/>
      <c r="G67" s="9"/>
      <c r="H67" s="10"/>
      <c r="I67" s="8"/>
      <c r="J67" s="7"/>
    </row>
    <row r="68" spans="1:10" x14ac:dyDescent="0.25">
      <c r="A68" s="7"/>
      <c r="B68" s="7"/>
      <c r="C68" s="7"/>
      <c r="D68" s="7"/>
      <c r="E68" s="7"/>
      <c r="F68" s="7"/>
      <c r="G68" s="9"/>
      <c r="H68" s="10"/>
      <c r="I68" s="8"/>
      <c r="J68" s="7"/>
    </row>
    <row r="69" spans="1:10" x14ac:dyDescent="0.25">
      <c r="A69" s="7"/>
      <c r="B69" s="7"/>
      <c r="C69" s="7"/>
      <c r="D69" s="7"/>
      <c r="E69" s="7"/>
      <c r="F69" s="7"/>
      <c r="G69" s="9"/>
      <c r="H69" s="9"/>
      <c r="I69" s="7"/>
      <c r="J69" s="7"/>
    </row>
    <row r="70" spans="1:10" x14ac:dyDescent="0.25">
      <c r="A70" s="7"/>
      <c r="B70" s="7"/>
      <c r="C70" s="7"/>
      <c r="D70" s="7"/>
      <c r="E70" s="7"/>
      <c r="F70" s="7"/>
      <c r="G70" s="9"/>
      <c r="H70" s="9"/>
      <c r="I70" s="7"/>
      <c r="J70" s="7"/>
    </row>
    <row r="71" spans="1:10" x14ac:dyDescent="0.25">
      <c r="A71" s="7"/>
      <c r="B71" s="8"/>
      <c r="C71" s="7"/>
      <c r="D71" s="7"/>
      <c r="E71" s="7"/>
      <c r="F71" s="7"/>
      <c r="G71" s="9"/>
      <c r="H71" s="9"/>
      <c r="I71" s="7"/>
      <c r="J71" s="7"/>
    </row>
    <row r="72" spans="1:10" x14ac:dyDescent="0.25">
      <c r="A72" s="7"/>
      <c r="B72" s="8"/>
      <c r="C72" s="7"/>
      <c r="D72" s="7"/>
      <c r="E72" s="7"/>
      <c r="F72" s="7"/>
      <c r="G72" s="9"/>
      <c r="H72" s="9"/>
      <c r="I72" s="7"/>
      <c r="J72" s="7"/>
    </row>
    <row r="73" spans="1:10" x14ac:dyDescent="0.25">
      <c r="A73" s="7"/>
      <c r="B73" s="8"/>
      <c r="C73" s="7"/>
      <c r="D73" s="7"/>
      <c r="E73" s="7"/>
      <c r="F73" s="7"/>
      <c r="G73" s="9"/>
      <c r="H73" s="9"/>
      <c r="I73" s="7"/>
      <c r="J73" s="7"/>
    </row>
    <row r="74" spans="1:10" x14ac:dyDescent="0.25">
      <c r="A74" s="7"/>
      <c r="B74" s="8"/>
      <c r="C74" s="7"/>
      <c r="D74" s="7"/>
      <c r="E74" s="7"/>
      <c r="F74" s="7"/>
      <c r="G74" s="9"/>
      <c r="H74" s="9"/>
      <c r="I74" s="7"/>
      <c r="J74" s="7"/>
    </row>
    <row r="75" spans="1:10" x14ac:dyDescent="0.25">
      <c r="A75" s="7"/>
      <c r="B75" s="8"/>
      <c r="C75" s="7"/>
      <c r="D75" s="7"/>
      <c r="E75" s="7"/>
      <c r="F75" s="7"/>
      <c r="G75" s="9"/>
      <c r="H75" s="9"/>
      <c r="I75" s="7"/>
      <c r="J75" s="7"/>
    </row>
    <row r="76" spans="1:10" x14ac:dyDescent="0.25">
      <c r="A76" s="7"/>
      <c r="B76" s="8"/>
      <c r="C76" s="7"/>
      <c r="D76" s="7"/>
      <c r="E76" s="7"/>
      <c r="F76" s="7"/>
      <c r="G76" s="9"/>
      <c r="H76" s="9"/>
      <c r="I76" s="7"/>
      <c r="J76" s="7"/>
    </row>
    <row r="77" spans="1:10" x14ac:dyDescent="0.25">
      <c r="A77" s="7"/>
      <c r="B77" s="8"/>
      <c r="C77" s="7"/>
      <c r="D77" s="7"/>
      <c r="E77" s="7"/>
      <c r="F77" s="7"/>
      <c r="G77" s="9"/>
      <c r="H77" s="9"/>
      <c r="I77" s="7"/>
      <c r="J77" s="7"/>
    </row>
    <row r="78" spans="1:10" x14ac:dyDescent="0.25">
      <c r="A78" s="7"/>
      <c r="B78" s="8"/>
      <c r="C78" s="7"/>
      <c r="D78" s="7"/>
      <c r="E78" s="7"/>
      <c r="F78" s="7"/>
      <c r="G78" s="9"/>
      <c r="H78" s="9"/>
      <c r="I78" s="7"/>
      <c r="J78" s="7"/>
    </row>
    <row r="79" spans="1:10" x14ac:dyDescent="0.25">
      <c r="A79" s="7"/>
      <c r="B79" s="8"/>
      <c r="C79" s="7"/>
      <c r="D79" s="7"/>
      <c r="E79" s="7"/>
      <c r="F79" s="7"/>
      <c r="G79" s="9"/>
      <c r="H79" s="9"/>
      <c r="I79" s="7"/>
      <c r="J79" s="7"/>
    </row>
    <row r="80" spans="1:10" x14ac:dyDescent="0.25">
      <c r="A80" s="7"/>
      <c r="B80" s="8"/>
      <c r="C80" s="7"/>
      <c r="D80" s="7"/>
      <c r="E80" s="7"/>
      <c r="F80" s="7"/>
      <c r="G80" s="9"/>
      <c r="H80" s="9"/>
      <c r="I80" s="7"/>
      <c r="J80" s="7"/>
    </row>
    <row r="81" spans="1:10" x14ac:dyDescent="0.25">
      <c r="A81" s="7"/>
      <c r="B81" s="8"/>
      <c r="C81" s="7"/>
      <c r="D81" s="7"/>
      <c r="E81" s="7"/>
      <c r="F81" s="7"/>
      <c r="G81" s="9"/>
      <c r="H81" s="9"/>
      <c r="I81" s="7"/>
      <c r="J81" s="7"/>
    </row>
    <row r="82" spans="1:10" x14ac:dyDescent="0.25">
      <c r="A82" s="7"/>
      <c r="B82" s="8"/>
      <c r="C82" s="7"/>
      <c r="D82" s="7"/>
      <c r="E82" s="7"/>
      <c r="F82" s="7"/>
      <c r="G82" s="9"/>
      <c r="H82" s="9"/>
      <c r="I82" s="7"/>
      <c r="J82" s="7"/>
    </row>
    <row r="83" spans="1:10" x14ac:dyDescent="0.25">
      <c r="A83" s="7"/>
      <c r="B83" s="8"/>
      <c r="C83" s="7"/>
      <c r="D83" s="7"/>
      <c r="E83" s="7"/>
      <c r="F83" s="7"/>
      <c r="G83" s="9"/>
      <c r="H83" s="9"/>
      <c r="I83" s="7"/>
      <c r="J83" s="7"/>
    </row>
    <row r="84" spans="1:10" x14ac:dyDescent="0.25">
      <c r="A84" s="7"/>
      <c r="B84" s="7"/>
      <c r="C84" s="7"/>
      <c r="D84" s="7"/>
      <c r="E84" s="7"/>
      <c r="F84" s="7"/>
      <c r="G84" s="9"/>
      <c r="H84" s="9"/>
      <c r="I84" s="7"/>
      <c r="J84" s="7"/>
    </row>
    <row r="85" spans="1:10" x14ac:dyDescent="0.25">
      <c r="A85" s="7"/>
      <c r="B85" s="7"/>
      <c r="C85" s="7"/>
      <c r="D85" s="7"/>
      <c r="E85" s="7"/>
      <c r="F85" s="7"/>
      <c r="G85" s="9"/>
      <c r="H85" s="9"/>
      <c r="I85" s="7"/>
      <c r="J85" s="7"/>
    </row>
    <row r="86" spans="1:10" x14ac:dyDescent="0.25">
      <c r="A86" s="7"/>
      <c r="B86" s="7"/>
      <c r="C86" s="7"/>
      <c r="D86" s="7"/>
      <c r="E86" s="7"/>
      <c r="F86" s="7"/>
      <c r="G86" s="9"/>
      <c r="H86" s="9"/>
      <c r="I86" s="7"/>
      <c r="J86" s="7"/>
    </row>
    <row r="87" spans="1:10" x14ac:dyDescent="0.25">
      <c r="A87" s="7"/>
      <c r="B87" s="7"/>
      <c r="C87" s="7"/>
      <c r="D87" s="7"/>
      <c r="E87" s="7"/>
      <c r="F87" s="7"/>
      <c r="G87" s="9"/>
      <c r="H87" s="9"/>
      <c r="I87" s="7"/>
      <c r="J87" s="7"/>
    </row>
    <row r="88" spans="1:10" x14ac:dyDescent="0.25">
      <c r="A88" s="7"/>
      <c r="B88" s="7"/>
      <c r="C88" s="7"/>
      <c r="D88" s="7"/>
      <c r="E88" s="7"/>
      <c r="F88" s="7"/>
      <c r="G88" s="9"/>
      <c r="H88" s="9"/>
      <c r="I88" s="7"/>
      <c r="J88" s="7"/>
    </row>
    <row r="89" spans="1:10" x14ac:dyDescent="0.25">
      <c r="A89" s="7"/>
      <c r="B89" s="7"/>
      <c r="C89" s="7"/>
      <c r="D89" s="7"/>
      <c r="E89" s="7"/>
      <c r="F89" s="7"/>
      <c r="G89" s="9"/>
      <c r="H89" s="9"/>
      <c r="I89" s="7"/>
      <c r="J89" s="7"/>
    </row>
    <row r="90" spans="1:10" x14ac:dyDescent="0.25">
      <c r="A90" s="7"/>
      <c r="B90" s="7"/>
      <c r="C90" s="7"/>
      <c r="D90" s="7"/>
      <c r="E90" s="7"/>
      <c r="F90" s="7"/>
      <c r="G90" s="9"/>
      <c r="H90" s="9"/>
      <c r="I90" s="7"/>
      <c r="J90" s="7"/>
    </row>
  </sheetData>
  <sortState ref="F27:J56">
    <sortCondition ref="F27"/>
  </sortState>
  <pageMargins left="0" right="0" top="0" bottom="0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Commodity Sheet</vt:lpstr>
      <vt:lpstr>Preferred Meals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FoodService</dc:creator>
  <cp:lastModifiedBy>Melinda Valentiny</cp:lastModifiedBy>
  <cp:lastPrinted>2019-07-29T01:04:44Z</cp:lastPrinted>
  <dcterms:created xsi:type="dcterms:W3CDTF">2017-08-25T14:05:46Z</dcterms:created>
  <dcterms:modified xsi:type="dcterms:W3CDTF">2019-07-30T11:38:09Z</dcterms:modified>
</cp:coreProperties>
</file>